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81CFC23-81E5-4F86-8460-99E4BFA11ACC}" xr6:coauthVersionLast="47" xr6:coauthVersionMax="47" xr10:uidLastSave="{00000000-0000-0000-0000-000000000000}"/>
  <bookViews>
    <workbookView xWindow="-120" yWindow="-120" windowWidth="29040" windowHeight="15840" xr2:uid="{33F33C25-5099-4E84-A3A1-76E866C61283}"/>
  </bookViews>
  <sheets>
    <sheet name="Sheet1" sheetId="1" r:id="rId1"/>
    <sheet name="HÀNG MẪU-SX" sheetId="2" r:id="rId2"/>
  </sheets>
  <externalReferences>
    <externalReference r:id="rId3"/>
  </externalReferences>
  <definedNames>
    <definedName name="_xlnm._FilterDatabase" localSheetId="1" hidden="1">'HÀNG MẪU-SX'!$B$2:$I$4</definedName>
    <definedName name="_xlnm._FilterDatabase" localSheetId="0" hidden="1">Sheet1!$B$2:$I$55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" i="2" l="1"/>
  <c r="P4" i="2"/>
  <c r="P5" i="2" s="1"/>
  <c r="M4" i="2"/>
  <c r="H4" i="2"/>
  <c r="I4" i="2" s="1"/>
  <c r="H3" i="2"/>
  <c r="I3" i="2" s="1"/>
  <c r="N57" i="1"/>
  <c r="O57" i="1"/>
  <c r="P57" i="1"/>
  <c r="Q57" i="1"/>
  <c r="Q5" i="2" l="1"/>
  <c r="R14" i="1"/>
  <c r="S14" i="1" s="1"/>
  <c r="R4" i="2" l="1"/>
  <c r="R5" i="2" s="1"/>
  <c r="R25" i="1"/>
  <c r="S25" i="1" s="1"/>
  <c r="R17" i="1"/>
  <c r="S17" i="1" s="1"/>
  <c r="R55" i="1"/>
  <c r="S55" i="1" s="1"/>
  <c r="R53" i="1"/>
  <c r="S53" i="1" s="1"/>
  <c r="R51" i="1"/>
  <c r="S51" i="1" s="1"/>
  <c r="R49" i="1"/>
  <c r="S49" i="1" s="1"/>
  <c r="R47" i="1"/>
  <c r="S47" i="1" s="1"/>
  <c r="R45" i="1"/>
  <c r="S45" i="1" s="1"/>
  <c r="R43" i="1"/>
  <c r="S43" i="1" s="1"/>
  <c r="R41" i="1"/>
  <c r="S41" i="1" s="1"/>
  <c r="R39" i="1"/>
  <c r="S39" i="1" s="1"/>
  <c r="R37" i="1"/>
  <c r="S37" i="1" s="1"/>
  <c r="R35" i="1"/>
  <c r="S35" i="1" s="1"/>
  <c r="R33" i="1"/>
  <c r="S33" i="1" s="1"/>
  <c r="R31" i="1"/>
  <c r="S31" i="1" s="1"/>
  <c r="R29" i="1"/>
  <c r="S29" i="1" s="1"/>
  <c r="R21" i="1"/>
  <c r="S21" i="1" s="1"/>
  <c r="R9" i="1"/>
  <c r="S9" i="1" s="1"/>
  <c r="R5" i="1"/>
  <c r="S5" i="1" s="1"/>
  <c r="R27" i="1"/>
  <c r="S27" i="1" s="1"/>
  <c r="R19" i="1"/>
  <c r="S19" i="1" s="1"/>
  <c r="R7" i="1"/>
  <c r="S7" i="1" s="1"/>
  <c r="R23" i="1"/>
  <c r="S23" i="1" s="1"/>
  <c r="R15" i="1"/>
  <c r="S15" i="1" s="1"/>
  <c r="R13" i="1"/>
  <c r="S13" i="1" s="1"/>
  <c r="R11" i="1"/>
  <c r="S11" i="1" s="1"/>
  <c r="R56" i="1"/>
  <c r="S56" i="1" s="1"/>
  <c r="R54" i="1"/>
  <c r="S54" i="1" s="1"/>
  <c r="R52" i="1"/>
  <c r="S52" i="1" s="1"/>
  <c r="R50" i="1"/>
  <c r="S50" i="1" s="1"/>
  <c r="R48" i="1"/>
  <c r="S48" i="1" s="1"/>
  <c r="R46" i="1"/>
  <c r="S46" i="1" s="1"/>
  <c r="R44" i="1"/>
  <c r="S44" i="1" s="1"/>
  <c r="R42" i="1"/>
  <c r="S42" i="1" s="1"/>
  <c r="R40" i="1"/>
  <c r="S40" i="1" s="1"/>
  <c r="R38" i="1"/>
  <c r="S38" i="1" s="1"/>
  <c r="R36" i="1"/>
  <c r="S36" i="1" s="1"/>
  <c r="R34" i="1"/>
  <c r="S34" i="1" s="1"/>
  <c r="R32" i="1"/>
  <c r="S32" i="1" s="1"/>
  <c r="R30" i="1"/>
  <c r="S30" i="1" s="1"/>
  <c r="R28" i="1"/>
  <c r="S28" i="1" s="1"/>
  <c r="R26" i="1"/>
  <c r="S26" i="1" s="1"/>
  <c r="R24" i="1"/>
  <c r="S24" i="1" s="1"/>
  <c r="R20" i="1"/>
  <c r="S20" i="1" s="1"/>
  <c r="R18" i="1"/>
  <c r="S18" i="1" s="1"/>
  <c r="R16" i="1"/>
  <c r="S16" i="1" s="1"/>
  <c r="R8" i="1"/>
  <c r="S8" i="1" s="1"/>
  <c r="R6" i="1"/>
  <c r="S6" i="1" s="1"/>
  <c r="R22" i="1"/>
  <c r="S22" i="1" s="1"/>
  <c r="R12" i="1"/>
  <c r="S12" i="1" s="1"/>
  <c r="R10" i="1"/>
  <c r="S10" i="1" s="1"/>
  <c r="R4" i="1"/>
  <c r="T47" i="1" l="1"/>
  <c r="S4" i="1"/>
  <c r="R57" i="1"/>
  <c r="T31" i="1"/>
  <c r="T29" i="1"/>
  <c r="T37" i="1"/>
  <c r="T24" i="1"/>
  <c r="T22" i="1"/>
  <c r="T16" i="1"/>
  <c r="T9" i="1"/>
  <c r="T5" i="1"/>
  <c r="T4" i="1" l="1"/>
  <c r="T57" i="1" s="1"/>
  <c r="S57" i="1"/>
  <c r="E55" i="1" l="1"/>
  <c r="F55" i="1"/>
  <c r="G55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3" i="1"/>
  <c r="H55" i="1" l="1"/>
  <c r="D55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4" i="1"/>
  <c r="I25" i="1"/>
  <c r="I26" i="1"/>
  <c r="I27" i="1"/>
  <c r="I28" i="1"/>
  <c r="I29" i="1"/>
  <c r="I30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3" i="1"/>
  <c r="I23" i="1" l="1"/>
  <c r="I31" i="1"/>
  <c r="I55" i="1" l="1"/>
</calcChain>
</file>

<file path=xl/sharedStrings.xml><?xml version="1.0" encoding="utf-8"?>
<sst xmlns="http://schemas.openxmlformats.org/spreadsheetml/2006/main" count="242" uniqueCount="112">
  <si>
    <t>Phân loại
차종</t>
  </si>
  <si>
    <t>Mã thành phẩm
품번</t>
  </si>
  <si>
    <t>NE</t>
  </si>
  <si>
    <t>96220-GI020</t>
  </si>
  <si>
    <t>96230-GI010</t>
  </si>
  <si>
    <t>96230-GI110</t>
  </si>
  <si>
    <t>US4 W</t>
  </si>
  <si>
    <t>96230-CG000</t>
  </si>
  <si>
    <t>US4 V</t>
  </si>
  <si>
    <t>96230-CG210</t>
  </si>
  <si>
    <t>LX2</t>
  </si>
  <si>
    <t>918V0-S8040</t>
  </si>
  <si>
    <t>SX2</t>
  </si>
  <si>
    <t>91893-BE10K</t>
  </si>
  <si>
    <t>MX5</t>
  </si>
  <si>
    <t>96220-P6000</t>
  </si>
  <si>
    <t>96230-P6000</t>
  </si>
  <si>
    <t>96220-R6000</t>
  </si>
  <si>
    <t>96230-R6000</t>
  </si>
  <si>
    <t>91893-BE04K</t>
  </si>
  <si>
    <t>91891-BE07L</t>
  </si>
  <si>
    <t>91891-BE05L</t>
  </si>
  <si>
    <t>NX4E PE</t>
  </si>
  <si>
    <t>91991-N7690</t>
  </si>
  <si>
    <t>91991-N7700</t>
  </si>
  <si>
    <t>91996-N7510</t>
  </si>
  <si>
    <t>NX4EPE HEV</t>
  </si>
  <si>
    <t>91991-CZ620</t>
  </si>
  <si>
    <t>91991-CZ690</t>
  </si>
  <si>
    <t>TBB</t>
  </si>
  <si>
    <t>Total 1</t>
  </si>
  <si>
    <t>Box</t>
  </si>
  <si>
    <t>NE PE</t>
  </si>
  <si>
    <t>96230-GI500</t>
  </si>
  <si>
    <t>PWA2020011</t>
  </si>
  <si>
    <t>US4</t>
  </si>
  <si>
    <t>PWA2019055</t>
  </si>
  <si>
    <t>96220-CG100</t>
  </si>
  <si>
    <t>96220-CG160</t>
  </si>
  <si>
    <t>BD</t>
  </si>
  <si>
    <t>96220-M6720</t>
  </si>
  <si>
    <t>96220-P6600</t>
  </si>
  <si>
    <t>BL7M</t>
  </si>
  <si>
    <t>96220-BC100</t>
  </si>
  <si>
    <t>NX4</t>
  </si>
  <si>
    <t>FKC-NXL411</t>
  </si>
  <si>
    <t>GL3</t>
  </si>
  <si>
    <t>91995-P1010D</t>
  </si>
  <si>
    <t>LX2 PE</t>
  </si>
  <si>
    <t>916V0-S8010</t>
  </si>
  <si>
    <t>916V1-S8010</t>
  </si>
  <si>
    <t>916V5-S8020</t>
  </si>
  <si>
    <t>RS4</t>
  </si>
  <si>
    <t>9120F-T40201</t>
  </si>
  <si>
    <t>FKC-S8L8C4</t>
  </si>
  <si>
    <t>91891-BE16L</t>
  </si>
  <si>
    <t>91895-BE01L</t>
  </si>
  <si>
    <t>91898-BE01H</t>
  </si>
  <si>
    <t>91896-BE010</t>
  </si>
  <si>
    <t>CE1</t>
  </si>
  <si>
    <t>FKC-KLL116</t>
  </si>
  <si>
    <t>91892-BE02L</t>
  </si>
  <si>
    <t>FKC-P6L514</t>
  </si>
  <si>
    <t>MQ4 PE</t>
  </si>
  <si>
    <t>91902-P201B</t>
  </si>
  <si>
    <t>NX4E HEV</t>
  </si>
  <si>
    <t>91993-CZ560</t>
  </si>
  <si>
    <t>91993-CZ570</t>
  </si>
  <si>
    <t>91993-CZ550</t>
  </si>
  <si>
    <t>91992-CZ510</t>
  </si>
  <si>
    <t>91991-N7540</t>
  </si>
  <si>
    <t>91992-N7510</t>
  </si>
  <si>
    <t>91992-N7520</t>
  </si>
  <si>
    <t>91993-N7510</t>
  </si>
  <si>
    <t>91993-N7530</t>
  </si>
  <si>
    <t>91993-N7570</t>
  </si>
  <si>
    <t>Pallet No.</t>
  </si>
  <si>
    <t>TYPE</t>
  </si>
  <si>
    <t>Product No</t>
  </si>
  <si>
    <t>Box/Pallet</t>
  </si>
  <si>
    <t>Weight/Box</t>
  </si>
  <si>
    <t>Note</t>
  </si>
  <si>
    <t>Packing list 24/02/17</t>
  </si>
  <si>
    <t>I4</t>
  </si>
  <si>
    <t>F2</t>
  </si>
  <si>
    <t/>
  </si>
  <si>
    <t>E3</t>
  </si>
  <si>
    <t>I1</t>
  </si>
  <si>
    <t>L1</t>
  </si>
  <si>
    <t>J2</t>
  </si>
  <si>
    <t>L6</t>
  </si>
  <si>
    <t>K1</t>
  </si>
  <si>
    <t>G8</t>
  </si>
  <si>
    <t>I8</t>
  </si>
  <si>
    <t>I2</t>
  </si>
  <si>
    <t>J3</t>
  </si>
  <si>
    <t>L9</t>
  </si>
  <si>
    <t>J8</t>
  </si>
  <si>
    <t>B9</t>
  </si>
  <si>
    <t>I9</t>
  </si>
  <si>
    <t>B6</t>
  </si>
  <si>
    <t>H5</t>
  </si>
  <si>
    <t>L3</t>
  </si>
  <si>
    <t>J9</t>
  </si>
  <si>
    <t>D9</t>
  </si>
  <si>
    <t>B4</t>
  </si>
  <si>
    <t>B5</t>
  </si>
  <si>
    <t>C1</t>
  </si>
  <si>
    <t>B3</t>
  </si>
  <si>
    <t>C6</t>
  </si>
  <si>
    <t>D1</t>
  </si>
  <si>
    <t>91891-AT050A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</si>
</sst>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;[Red]\-#,###"/>
    <numFmt numFmtId="165" formatCode="#,##0\ _₫"/>
  </numFmts>
  <fonts count="8" x14ac:knownFonts="1">
    <font>
      <sz val="11"/>
      <color theme="1"/>
      <name val="Calibri"/>
      <family val="2"/>
      <charset val="163"/>
      <scheme val="minor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26"/>
      <color theme="1"/>
      <name val="Arial"/>
      <family val="2"/>
    </font>
    <font>
      <sz val="14"/>
      <color theme="1"/>
      <name val="Arial"/>
      <family val="2"/>
    </font>
    <font>
      <sz val="14"/>
      <color rgb="FFFF0000"/>
      <name val="Arial"/>
      <family val="2"/>
    </font>
    <font>
      <sz val="1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thin">
        <color rgb="FF2D07B9"/>
      </left>
      <right style="thin">
        <color rgb="FF2D07B9"/>
      </right>
      <top style="medium">
        <color auto="1"/>
      </top>
      <bottom style="thin">
        <color rgb="FF2D07B9"/>
      </bottom>
      <diagonal/>
    </border>
    <border>
      <left style="thin">
        <color rgb="FF2D07B9"/>
      </left>
      <right style="thin">
        <color rgb="FF2D07B9"/>
      </right>
      <top style="thin">
        <color rgb="FF2D07B9"/>
      </top>
      <bottom style="thin">
        <color rgb="FF2D07B9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rgb="FF2D07B9"/>
      </left>
      <right/>
      <top style="medium">
        <color auto="1"/>
      </top>
      <bottom style="thin">
        <color rgb="FF2D07B9"/>
      </bottom>
      <diagonal/>
    </border>
    <border>
      <left style="thin">
        <color theme="4" tint="-0.24994659260841701"/>
      </left>
      <right style="thin">
        <color rgb="FF2D07B9"/>
      </right>
      <top style="thin">
        <color theme="4" tint="-0.24994659260841701"/>
      </top>
      <bottom style="thin">
        <color indexed="64"/>
      </bottom>
      <diagonal/>
    </border>
    <border>
      <left style="thin">
        <color theme="4" tint="-0.24994659260841701"/>
      </left>
      <right style="thin">
        <color rgb="FF2D07B9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52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/>
    </xf>
    <xf numFmtId="0" fontId="1" fillId="2" borderId="4" xfId="0" applyFont="1" applyFill="1" applyBorder="1" applyAlignment="1">
      <alignment horizontal="left" vertical="center"/>
    </xf>
    <xf numFmtId="164" fontId="1" fillId="0" borderId="2" xfId="0" applyNumberFormat="1" applyFont="1" applyBorder="1" applyAlignment="1">
      <alignment horizontal="right"/>
    </xf>
    <xf numFmtId="0" fontId="1" fillId="0" borderId="0" xfId="0" applyFont="1"/>
    <xf numFmtId="164" fontId="1" fillId="0" borderId="0" xfId="0" applyNumberFormat="1" applyFont="1"/>
    <xf numFmtId="0" fontId="2" fillId="4" borderId="2" xfId="0" applyFont="1" applyFill="1" applyBorder="1" applyAlignment="1">
      <alignment horizontal="left"/>
    </xf>
    <xf numFmtId="164" fontId="2" fillId="4" borderId="2" xfId="0" applyNumberFormat="1" applyFont="1" applyFill="1" applyBorder="1" applyAlignment="1">
      <alignment horizontal="right"/>
    </xf>
    <xf numFmtId="0" fontId="2" fillId="0" borderId="3" xfId="0" applyFont="1" applyBorder="1" applyAlignment="1">
      <alignment horizontal="left"/>
    </xf>
    <xf numFmtId="164" fontId="2" fillId="0" borderId="2" xfId="0" applyNumberFormat="1" applyFont="1" applyBorder="1" applyAlignment="1">
      <alignment horizontal="right"/>
    </xf>
    <xf numFmtId="0" fontId="2" fillId="3" borderId="3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164" fontId="1" fillId="5" borderId="2" xfId="0" applyNumberFormat="1" applyFont="1" applyFill="1" applyBorder="1" applyAlignment="1">
      <alignment horizontal="right"/>
    </xf>
    <xf numFmtId="0" fontId="1" fillId="5" borderId="3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left"/>
    </xf>
    <xf numFmtId="0" fontId="2" fillId="6" borderId="3" xfId="0" applyFont="1" applyFill="1" applyBorder="1" applyAlignment="1">
      <alignment horizontal="left"/>
    </xf>
    <xf numFmtId="164" fontId="2" fillId="5" borderId="2" xfId="0" applyNumberFormat="1" applyFont="1" applyFill="1" applyBorder="1" applyAlignment="1">
      <alignment horizontal="right"/>
    </xf>
    <xf numFmtId="0" fontId="2" fillId="5" borderId="3" xfId="0" applyFont="1" applyFill="1" applyBorder="1" applyAlignment="1">
      <alignment horizontal="left"/>
    </xf>
    <xf numFmtId="0" fontId="1" fillId="5" borderId="5" xfId="0" applyFont="1" applyFill="1" applyBorder="1" applyAlignment="1">
      <alignment horizontal="left"/>
    </xf>
    <xf numFmtId="0" fontId="2" fillId="5" borderId="2" xfId="0" applyFont="1" applyFill="1" applyBorder="1" applyAlignment="1">
      <alignment horizontal="left"/>
    </xf>
    <xf numFmtId="0" fontId="5" fillId="3" borderId="8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16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164" fontId="7" fillId="4" borderId="8" xfId="1" applyNumberFormat="1" applyFont="1" applyFill="1" applyBorder="1" applyAlignment="1">
      <alignment horizontal="center"/>
    </xf>
    <xf numFmtId="165" fontId="7" fillId="4" borderId="8" xfId="1" applyNumberFormat="1" applyFont="1" applyFill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7" fillId="4" borderId="8" xfId="0" applyFont="1" applyFill="1" applyBorder="1" applyAlignment="1">
      <alignment horizontal="center"/>
    </xf>
    <xf numFmtId="16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64" fontId="5" fillId="4" borderId="13" xfId="1" applyNumberFormat="1" applyFont="1" applyFill="1" applyBorder="1" applyAlignment="1">
      <alignment horizontal="center"/>
    </xf>
    <xf numFmtId="165" fontId="5" fillId="4" borderId="13" xfId="1" applyNumberFormat="1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4" fillId="0" borderId="14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1" fillId="0" borderId="16" xfId="0" applyFont="1" applyBorder="1"/>
  </cellXfs>
  <cellStyles count="2">
    <cellStyle name="Normal" xfId="0" builtinId="0"/>
    <cellStyle name="Normal 2" xfId="1" xr:uid="{D522B316-03A2-4283-969F-FEE546AFE811}"/>
  </cellStyles>
  <dxfs count="8">
    <dxf>
      <fill>
        <patternFill>
          <bgColor theme="9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2024_NH&#7852;P%20XU&#7844;T%20T&#7890;N%20TH&#192;NH%20PH&#7848;M%20NEW.xlsx" TargetMode="External"/><Relationship Id="rId1" Type="http://schemas.openxmlformats.org/officeDocument/2006/relationships/externalLinkPath" Target="file:///Z:\2024_NH&#7852;P%20XU&#7844;T%20T&#7890;N%20TH&#192;NH%20PH&#7848;M%20NE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hập thành phẩm제품입고"/>
      <sheetName val="Xuất thành phẩm제품출고"/>
      <sheetName val="Tồn thành phẩm제품재고"/>
      <sheetName val="List"/>
    </sheetNames>
    <sheetDataSet>
      <sheetData sheetId="0"/>
      <sheetData sheetId="1"/>
      <sheetData sheetId="2"/>
      <sheetData sheetId="3">
        <row r="4">
          <cell r="C4" t="str">
            <v>Mã thành phẩm
품번</v>
          </cell>
          <cell r="D4" t="str">
            <v>Tên thành phẩm
제품명</v>
          </cell>
          <cell r="E4" t="str">
            <v>Phân loại
차종</v>
          </cell>
          <cell r="F4" t="str">
            <v>Số lượng / box
박스입수수량</v>
          </cell>
        </row>
        <row r="5">
          <cell r="C5" t="str">
            <v>96220-GI000</v>
          </cell>
          <cell r="D5" t="str">
            <v>LHD, RADIO+GNSS/DMB+LTE/C.PAD SUB</v>
          </cell>
          <cell r="E5" t="str">
            <v>NE</v>
          </cell>
          <cell r="F5">
            <v>120</v>
          </cell>
        </row>
        <row r="6">
          <cell r="C6" t="str">
            <v>96220-GI010</v>
          </cell>
          <cell r="D6" t="str">
            <v>LHD, RADIO+DAB+GNSS+ECALL</v>
          </cell>
          <cell r="E6" t="str">
            <v>NE</v>
          </cell>
          <cell r="F6">
            <v>100</v>
          </cell>
        </row>
        <row r="7">
          <cell r="C7" t="str">
            <v>96220-GI020</v>
          </cell>
          <cell r="D7" t="str">
            <v>LHD, RADIO+SXM+GNSS+LTE1_S/PAD SUB</v>
          </cell>
          <cell r="E7" t="str">
            <v>NE</v>
          </cell>
          <cell r="F7">
            <v>100</v>
          </cell>
        </row>
        <row r="8">
          <cell r="C8" t="str">
            <v>96220-GI030</v>
          </cell>
          <cell r="D8" t="str">
            <v>LHD, RADIO+DAB+GNSS</v>
          </cell>
          <cell r="E8" t="str">
            <v>NE</v>
          </cell>
          <cell r="F8">
            <v>120</v>
          </cell>
        </row>
        <row r="9">
          <cell r="C9" t="str">
            <v>96220-GI040</v>
          </cell>
          <cell r="D9" t="str">
            <v>LHD, RADIO+GNSS</v>
          </cell>
          <cell r="E9" t="str">
            <v>NE</v>
          </cell>
          <cell r="F9">
            <v>100</v>
          </cell>
        </row>
        <row r="10">
          <cell r="C10" t="str">
            <v>96220-GI050</v>
          </cell>
          <cell r="D10" t="str">
            <v>LHD, RADIO+GNSS+ECALL</v>
          </cell>
          <cell r="E10" t="str">
            <v>NE</v>
          </cell>
          <cell r="F10">
            <v>120</v>
          </cell>
        </row>
        <row r="11">
          <cell r="C11" t="str">
            <v>96220-GI060</v>
          </cell>
          <cell r="D11" t="str">
            <v>LHD, RADIO+GNSS+DAB+ECALL_S/PAD SUB</v>
          </cell>
          <cell r="E11" t="str">
            <v>NE</v>
          </cell>
          <cell r="F11">
            <v>80</v>
          </cell>
        </row>
        <row r="12">
          <cell r="C12" t="str">
            <v>96220-GI070</v>
          </cell>
          <cell r="D12" t="str">
            <v>LHD, RADIO+GNSS+DAB/C.PAD SUB</v>
          </cell>
          <cell r="E12" t="str">
            <v>NE</v>
          </cell>
          <cell r="F12">
            <v>90</v>
          </cell>
        </row>
        <row r="13">
          <cell r="C13" t="str">
            <v>96220-GI100</v>
          </cell>
          <cell r="D13" t="str">
            <v>RHD, RADIO+GNSS/DMB+LTE_S/PAD SUB</v>
          </cell>
          <cell r="E13" t="str">
            <v>NE</v>
          </cell>
          <cell r="F13">
            <v>100</v>
          </cell>
        </row>
        <row r="14">
          <cell r="C14" t="str">
            <v>96220-GI110</v>
          </cell>
          <cell r="D14" t="str">
            <v>RHD, RADIO+GNSS+DAB</v>
          </cell>
          <cell r="E14" t="str">
            <v>NE</v>
          </cell>
          <cell r="F14">
            <v>200</v>
          </cell>
        </row>
        <row r="15">
          <cell r="C15" t="str">
            <v>96220-GI120</v>
          </cell>
          <cell r="D15" t="str">
            <v>RHD, RADIO+GNSS</v>
          </cell>
          <cell r="E15" t="str">
            <v>NE</v>
          </cell>
          <cell r="F15">
            <v>150</v>
          </cell>
        </row>
        <row r="16">
          <cell r="C16" t="str">
            <v>96220-GI130</v>
          </cell>
          <cell r="D16" t="str">
            <v>RHD, RADIO+GNSS+ECALL</v>
          </cell>
          <cell r="E16" t="str">
            <v>NE</v>
          </cell>
          <cell r="F16">
            <v>120</v>
          </cell>
        </row>
        <row r="17">
          <cell r="C17" t="str">
            <v>96220-GI140</v>
          </cell>
          <cell r="D17" t="str">
            <v>RHD, RADIO+GNSS+DAB+ECALL_S/PAD SUB</v>
          </cell>
          <cell r="E17" t="str">
            <v>NE</v>
          </cell>
          <cell r="F17">
            <v>100</v>
          </cell>
        </row>
        <row r="18">
          <cell r="C18" t="str">
            <v>96220-GI150</v>
          </cell>
          <cell r="D18" t="str">
            <v>RHD, RADIO+GNSS+DAB_S/PAD SUB</v>
          </cell>
          <cell r="E18" t="str">
            <v>NE</v>
          </cell>
          <cell r="F18">
            <v>120</v>
          </cell>
        </row>
        <row r="19">
          <cell r="C19" t="str">
            <v>96220-GI160</v>
          </cell>
          <cell r="D19" t="str">
            <v>RHD, RADIO+GNSS+DAB_S/PAD SUB</v>
          </cell>
          <cell r="E19" t="str">
            <v>NE</v>
          </cell>
          <cell r="F19">
            <v>120</v>
          </cell>
        </row>
        <row r="20">
          <cell r="C20" t="str">
            <v>96230-GI000</v>
          </cell>
          <cell r="D20" t="str">
            <v>NOR, RADIO+GNSS/DMB+LTE</v>
          </cell>
          <cell r="E20" t="str">
            <v>NE</v>
          </cell>
          <cell r="F20">
            <v>80</v>
          </cell>
        </row>
        <row r="21">
          <cell r="C21" t="str">
            <v>96230-GI010</v>
          </cell>
          <cell r="D21" t="str">
            <v>NOR, RADIO+GNSS+DAB+ECALL</v>
          </cell>
          <cell r="E21" t="str">
            <v>NE</v>
          </cell>
          <cell r="F21">
            <v>60</v>
          </cell>
        </row>
        <row r="22">
          <cell r="C22" t="str">
            <v>96230-GI030</v>
          </cell>
          <cell r="D22" t="str">
            <v>NOR, RADIO+GNSS+DAB</v>
          </cell>
          <cell r="E22" t="str">
            <v>NE</v>
          </cell>
          <cell r="F22">
            <v>80</v>
          </cell>
        </row>
        <row r="23">
          <cell r="C23" t="str">
            <v>96230-GI040</v>
          </cell>
          <cell r="D23" t="str">
            <v>NOR, RADIO+GNSS</v>
          </cell>
          <cell r="E23" t="str">
            <v>NE</v>
          </cell>
          <cell r="F23">
            <v>90</v>
          </cell>
        </row>
        <row r="24">
          <cell r="C24" t="str">
            <v>96230-GI050</v>
          </cell>
          <cell r="D24" t="str">
            <v>NOR, RADIO+GNSS+ECALL</v>
          </cell>
          <cell r="E24" t="str">
            <v>NE</v>
          </cell>
          <cell r="F24">
            <v>60</v>
          </cell>
        </row>
        <row r="25">
          <cell r="C25" t="str">
            <v>96230-GI100</v>
          </cell>
          <cell r="D25" t="str">
            <v>VISION, RADIO+GNSS/DMB+LTE</v>
          </cell>
          <cell r="E25" t="str">
            <v>NE</v>
          </cell>
          <cell r="F25">
            <v>60</v>
          </cell>
        </row>
        <row r="26">
          <cell r="C26" t="str">
            <v>96230-GI110</v>
          </cell>
          <cell r="D26" t="str">
            <v>VISION, RADIO+GNSS+DAB+ECALL</v>
          </cell>
          <cell r="E26" t="str">
            <v>NE</v>
          </cell>
          <cell r="F26">
            <v>60</v>
          </cell>
        </row>
        <row r="27">
          <cell r="C27" t="str">
            <v>96230-GI130</v>
          </cell>
          <cell r="D27" t="str">
            <v>VISION, RADIO+GNSS+DAB</v>
          </cell>
          <cell r="E27" t="str">
            <v>NE</v>
          </cell>
          <cell r="F27">
            <v>60</v>
          </cell>
        </row>
        <row r="28">
          <cell r="C28" t="str">
            <v>96230-GI140</v>
          </cell>
          <cell r="D28" t="str">
            <v>VISION, RADIO+GNSS</v>
          </cell>
          <cell r="E28" t="str">
            <v>NE</v>
          </cell>
          <cell r="F28">
            <v>60</v>
          </cell>
        </row>
        <row r="29">
          <cell r="C29" t="str">
            <v>96230-GI150</v>
          </cell>
          <cell r="D29" t="str">
            <v>VISION, RADIO+GNSS+ECALL</v>
          </cell>
          <cell r="E29" t="str">
            <v>NE</v>
          </cell>
          <cell r="F29">
            <v>60</v>
          </cell>
        </row>
        <row r="30">
          <cell r="C30" t="str">
            <v>96230-GI200</v>
          </cell>
          <cell r="D30" t="str">
            <v>SOLAR, RADIO+GNSS/DMB+LTE</v>
          </cell>
          <cell r="E30" t="str">
            <v>NE</v>
          </cell>
          <cell r="F30">
            <v>0</v>
          </cell>
        </row>
        <row r="31">
          <cell r="C31" t="str">
            <v>96230-GI210</v>
          </cell>
          <cell r="D31" t="str">
            <v>SOLAR, RADIO+GNSS+DAB+ECALL</v>
          </cell>
          <cell r="E31" t="str">
            <v>NE</v>
          </cell>
          <cell r="F31">
            <v>0</v>
          </cell>
        </row>
        <row r="32">
          <cell r="C32" t="str">
            <v>96230-GI230</v>
          </cell>
          <cell r="D32" t="str">
            <v>SOLAR, RADIO+GNSS+DAB</v>
          </cell>
          <cell r="E32" t="str">
            <v>NE</v>
          </cell>
          <cell r="F32">
            <v>0</v>
          </cell>
        </row>
        <row r="33">
          <cell r="C33" t="str">
            <v>96230-GI240</v>
          </cell>
          <cell r="D33" t="str">
            <v>SOLAR, RADIO+GNSS</v>
          </cell>
          <cell r="E33" t="str">
            <v>NE</v>
          </cell>
          <cell r="F33">
            <v>0</v>
          </cell>
        </row>
        <row r="34">
          <cell r="C34" t="str">
            <v>96230-GI250</v>
          </cell>
          <cell r="D34" t="str">
            <v>SOLAR, RADIO+GNSS+ECALL</v>
          </cell>
          <cell r="E34" t="str">
            <v>NE</v>
          </cell>
          <cell r="F34">
            <v>0</v>
          </cell>
        </row>
        <row r="35">
          <cell r="C35" t="str">
            <v>PWA2020011</v>
          </cell>
          <cell r="D35" t="str">
            <v>LTE, NON-HUD</v>
          </cell>
          <cell r="E35" t="str">
            <v>NE</v>
          </cell>
          <cell r="F35">
            <v>300</v>
          </cell>
        </row>
        <row r="36">
          <cell r="C36" t="str">
            <v>96221-GI000</v>
          </cell>
          <cell r="D36" t="str">
            <v>LTE, HUD</v>
          </cell>
          <cell r="E36" t="str">
            <v>NE</v>
          </cell>
          <cell r="F36">
            <v>400</v>
          </cell>
        </row>
        <row r="37">
          <cell r="C37" t="str">
            <v>96220-CG000</v>
          </cell>
          <cell r="D37" t="str">
            <v>RADIO
MAIN</v>
          </cell>
          <cell r="E37" t="str">
            <v>US4 W</v>
          </cell>
          <cell r="F37">
            <v>150</v>
          </cell>
        </row>
        <row r="38">
          <cell r="C38" t="str">
            <v>96220-CG100</v>
          </cell>
          <cell r="D38" t="str">
            <v>RADIO+GNSS
MAIN</v>
          </cell>
          <cell r="E38" t="str">
            <v>US4 W</v>
          </cell>
          <cell r="F38">
            <v>150</v>
          </cell>
        </row>
        <row r="39">
          <cell r="C39" t="str">
            <v>96220-CG200</v>
          </cell>
          <cell r="D39" t="str">
            <v>RADIO+DAB
MAIN</v>
          </cell>
          <cell r="E39" t="str">
            <v>US4 W</v>
          </cell>
          <cell r="F39">
            <v>60</v>
          </cell>
        </row>
        <row r="40">
          <cell r="C40" t="str">
            <v>96220-CG300</v>
          </cell>
          <cell r="D40" t="str">
            <v>RADIO+DAB
+GNSS
MAIN</v>
          </cell>
          <cell r="E40" t="str">
            <v>US4 W</v>
          </cell>
          <cell r="F40">
            <v>100</v>
          </cell>
        </row>
        <row r="41">
          <cell r="C41" t="str">
            <v>96220-CG400</v>
          </cell>
          <cell r="D41" t="str">
            <v>RADIO+GNSS
+E-CALL
MAIN</v>
          </cell>
          <cell r="E41" t="str">
            <v>US4 W</v>
          </cell>
          <cell r="F41">
            <v>100</v>
          </cell>
        </row>
        <row r="42">
          <cell r="C42" t="str">
            <v>96220-CG500</v>
          </cell>
          <cell r="D42" t="str">
            <v>RADIO+GNSS
+E-CALL
MAIN</v>
          </cell>
          <cell r="E42" t="str">
            <v>US4 W</v>
          </cell>
          <cell r="F42">
            <v>100</v>
          </cell>
        </row>
        <row r="43">
          <cell r="C43" t="str">
            <v>96220-CG600</v>
          </cell>
          <cell r="D43" t="str">
            <v>RADIO+DAB
GNSS+E-CALL
MAIN</v>
          </cell>
          <cell r="E43" t="str">
            <v>US4 W</v>
          </cell>
          <cell r="F43">
            <v>20</v>
          </cell>
        </row>
        <row r="44">
          <cell r="C44" t="str">
            <v>96220-CG700</v>
          </cell>
          <cell r="D44" t="str">
            <v>RADIO+DAB
GNSS+E-CALL
MAIN</v>
          </cell>
          <cell r="E44" t="str">
            <v>US4 W</v>
          </cell>
          <cell r="F44">
            <v>100</v>
          </cell>
        </row>
        <row r="45">
          <cell r="C45" t="str">
            <v>96220-CG800</v>
          </cell>
          <cell r="D45" t="str">
            <v>RADIO
DMB/GNSS+LTE
MAIN</v>
          </cell>
          <cell r="E45" t="str">
            <v>US4 W</v>
          </cell>
          <cell r="F45">
            <v>100</v>
          </cell>
        </row>
        <row r="46">
          <cell r="C46" t="str">
            <v>96220-CG050</v>
          </cell>
          <cell r="D46" t="str">
            <v>RADIO
MAIN , RHD</v>
          </cell>
          <cell r="E46" t="str">
            <v>US4 W</v>
          </cell>
          <cell r="F46">
            <v>100</v>
          </cell>
        </row>
        <row r="47">
          <cell r="C47" t="str">
            <v>96220-CG150</v>
          </cell>
          <cell r="D47" t="str">
            <v>RADIO+GNSS
MAIN , RHD</v>
          </cell>
          <cell r="E47" t="str">
            <v>US4 W</v>
          </cell>
          <cell r="F47">
            <v>120</v>
          </cell>
        </row>
        <row r="48">
          <cell r="C48" t="str">
            <v>96220-CG250</v>
          </cell>
          <cell r="D48" t="str">
            <v>RADIO+DAB
MAIN , RHD</v>
          </cell>
          <cell r="E48" t="str">
            <v>US4 W</v>
          </cell>
          <cell r="F48">
            <v>60</v>
          </cell>
        </row>
        <row r="49">
          <cell r="C49" t="str">
            <v>96220-CG350</v>
          </cell>
          <cell r="D49" t="str">
            <v>RADIO+DAB
+GNSS
MAIN , RHD</v>
          </cell>
          <cell r="E49" t="str">
            <v>US4 W</v>
          </cell>
          <cell r="F49">
            <v>100</v>
          </cell>
        </row>
        <row r="50">
          <cell r="C50" t="str">
            <v>96220-CG450</v>
          </cell>
          <cell r="D50" t="str">
            <v>RADIO+GNSS
+E-CALL
MAIN , RHD</v>
          </cell>
          <cell r="E50" t="str">
            <v>US4 W</v>
          </cell>
          <cell r="F50">
            <v>40</v>
          </cell>
        </row>
        <row r="51">
          <cell r="C51" t="str">
            <v>96220-CG550</v>
          </cell>
          <cell r="D51" t="str">
            <v>RADIO+GNSS
+E-CALL
MAIN , RHD</v>
          </cell>
          <cell r="E51" t="str">
            <v>US4 W</v>
          </cell>
          <cell r="F51">
            <v>20</v>
          </cell>
        </row>
        <row r="52">
          <cell r="C52" t="str">
            <v>96220-CG650</v>
          </cell>
          <cell r="D52" t="str">
            <v>RADIO+DAB
GNSS+E-CALL
MAIN , RHD</v>
          </cell>
          <cell r="E52" t="str">
            <v>US4 W</v>
          </cell>
          <cell r="F52">
            <v>20</v>
          </cell>
        </row>
        <row r="53">
          <cell r="C53" t="str">
            <v>96220-CG750</v>
          </cell>
          <cell r="D53" t="str">
            <v>RADIO+DAB
GNSS+E-CALL
MAIN , RHD</v>
          </cell>
          <cell r="E53" t="str">
            <v>US4 W</v>
          </cell>
          <cell r="F53">
            <v>20</v>
          </cell>
        </row>
        <row r="54">
          <cell r="C54" t="str">
            <v>96230-CG000</v>
          </cell>
          <cell r="D54" t="str">
            <v>RADIO
FLR</v>
          </cell>
          <cell r="E54" t="str">
            <v>US4 W</v>
          </cell>
          <cell r="F54">
            <v>60</v>
          </cell>
        </row>
        <row r="55">
          <cell r="C55" t="str">
            <v>96230-CG100</v>
          </cell>
          <cell r="D55" t="str">
            <v>RADIO+GNSS
FLR</v>
          </cell>
          <cell r="E55" t="str">
            <v>US4 W</v>
          </cell>
          <cell r="F55">
            <v>40</v>
          </cell>
        </row>
        <row r="56">
          <cell r="C56" t="str">
            <v>96230-CG200</v>
          </cell>
          <cell r="D56" t="str">
            <v>RADIO+DAB
FLR</v>
          </cell>
          <cell r="E56" t="str">
            <v>US4 W</v>
          </cell>
          <cell r="F56">
            <v>40</v>
          </cell>
        </row>
        <row r="57">
          <cell r="C57" t="str">
            <v>96230-CG300</v>
          </cell>
          <cell r="D57" t="str">
            <v>RADIO+DAB
+GNSS
FLR</v>
          </cell>
          <cell r="E57" t="str">
            <v>US4 W</v>
          </cell>
          <cell r="F57">
            <v>40</v>
          </cell>
        </row>
        <row r="58">
          <cell r="C58" t="str">
            <v>96230-CG400</v>
          </cell>
          <cell r="D58" t="str">
            <v>RADIO+GNSS
+E-CALL
FLR</v>
          </cell>
          <cell r="E58" t="str">
            <v>US4 W</v>
          </cell>
          <cell r="F58">
            <v>50</v>
          </cell>
        </row>
        <row r="59">
          <cell r="C59" t="str">
            <v>96230-CG500</v>
          </cell>
          <cell r="D59" t="str">
            <v>RADIO+DAB
+GNSS+E-CALL
FLR</v>
          </cell>
          <cell r="E59" t="str">
            <v>US4 W</v>
          </cell>
          <cell r="F59">
            <v>40</v>
          </cell>
        </row>
        <row r="60">
          <cell r="C60" t="str">
            <v>96230-CG600</v>
          </cell>
          <cell r="D60" t="str">
            <v>RADIO
DMB/GNSS+LTE
FLR</v>
          </cell>
          <cell r="E60" t="str">
            <v>US4 W</v>
          </cell>
          <cell r="F60">
            <v>40</v>
          </cell>
        </row>
        <row r="61">
          <cell r="C61" t="str">
            <v>96230-CG050</v>
          </cell>
          <cell r="D61" t="str">
            <v>RADIO
FLR SUN</v>
          </cell>
          <cell r="E61" t="str">
            <v>US4 W</v>
          </cell>
          <cell r="F61">
            <v>60</v>
          </cell>
        </row>
        <row r="62">
          <cell r="C62" t="str">
            <v>96230-CG150</v>
          </cell>
          <cell r="D62" t="str">
            <v>RADIO+GNSS
FLR SUN</v>
          </cell>
          <cell r="E62" t="str">
            <v>US4 W</v>
          </cell>
          <cell r="F62">
            <v>40</v>
          </cell>
        </row>
        <row r="63">
          <cell r="C63" t="str">
            <v>96230-CG250</v>
          </cell>
          <cell r="D63" t="str">
            <v>RADIO+DAB
FLR SUN</v>
          </cell>
          <cell r="E63" t="str">
            <v>US4 W</v>
          </cell>
          <cell r="F63">
            <v>40</v>
          </cell>
        </row>
        <row r="64">
          <cell r="C64" t="str">
            <v>96230-CG350</v>
          </cell>
          <cell r="D64" t="str">
            <v>RADIO+DAB
+GNSS
FLR SUN</v>
          </cell>
          <cell r="E64" t="str">
            <v>US4 W</v>
          </cell>
          <cell r="F64">
            <v>40</v>
          </cell>
        </row>
        <row r="65">
          <cell r="C65" t="str">
            <v>96230-CG450</v>
          </cell>
          <cell r="D65" t="str">
            <v>RADIO+GNSS
+E-CALL
FLR SUN</v>
          </cell>
          <cell r="E65" t="str">
            <v>US4 W</v>
          </cell>
          <cell r="F65">
            <v>40</v>
          </cell>
        </row>
        <row r="66">
          <cell r="C66" t="str">
            <v>96230-CG550</v>
          </cell>
          <cell r="D66" t="str">
            <v>RADIO+DAB
+GNSS+E-CALL
FLR SUN</v>
          </cell>
          <cell r="E66" t="str">
            <v>US4 W</v>
          </cell>
          <cell r="F66">
            <v>40</v>
          </cell>
        </row>
        <row r="67">
          <cell r="C67" t="str">
            <v>96230-CG650</v>
          </cell>
          <cell r="D67" t="str">
            <v>RADIO
DMB/GNSS+LTE
FLR SUN</v>
          </cell>
          <cell r="E67" t="str">
            <v>US4 W</v>
          </cell>
          <cell r="F67">
            <v>40</v>
          </cell>
        </row>
        <row r="68">
          <cell r="C68" t="str">
            <v>96220-CG010</v>
          </cell>
          <cell r="D68" t="str">
            <v>RADIO
MAIN</v>
          </cell>
          <cell r="E68" t="str">
            <v>US4 V</v>
          </cell>
          <cell r="F68">
            <v>150</v>
          </cell>
        </row>
        <row r="69">
          <cell r="C69" t="str">
            <v>96220-CG110</v>
          </cell>
          <cell r="D69" t="str">
            <v>RADIO+GNSS
MAIN</v>
          </cell>
          <cell r="E69" t="str">
            <v>US4 V</v>
          </cell>
          <cell r="F69">
            <v>150</v>
          </cell>
        </row>
        <row r="70">
          <cell r="C70" t="str">
            <v>96220-CG210</v>
          </cell>
          <cell r="D70" t="str">
            <v>RADIO+DAB
MAIN</v>
          </cell>
          <cell r="E70" t="str">
            <v>US4 V</v>
          </cell>
          <cell r="F70">
            <v>60</v>
          </cell>
        </row>
        <row r="71">
          <cell r="C71" t="str">
            <v>96220-CG310</v>
          </cell>
          <cell r="D71" t="str">
            <v>RADIO+DAB
+GNSS
MAIN</v>
          </cell>
          <cell r="E71" t="str">
            <v>US4 V</v>
          </cell>
          <cell r="F71">
            <v>40</v>
          </cell>
        </row>
        <row r="72">
          <cell r="C72" t="str">
            <v>96220-CG410</v>
          </cell>
          <cell r="D72" t="str">
            <v>RADIO+GNSS
+E-CALL
MAIN</v>
          </cell>
          <cell r="E72" t="str">
            <v>US4 V</v>
          </cell>
          <cell r="F72">
            <v>40</v>
          </cell>
        </row>
        <row r="73">
          <cell r="C73" t="str">
            <v>96220-CG510</v>
          </cell>
          <cell r="D73" t="str">
            <v>RADIO+GNSS
+E-CALL
MAIN</v>
          </cell>
          <cell r="E73" t="str">
            <v>US4 V</v>
          </cell>
          <cell r="F73">
            <v>20</v>
          </cell>
        </row>
        <row r="74">
          <cell r="C74" t="str">
            <v>96220-CG610</v>
          </cell>
          <cell r="D74" t="str">
            <v>RADIO+DAB
GNSS+E-CALL
MAIN</v>
          </cell>
          <cell r="E74" t="str">
            <v>US4 V</v>
          </cell>
          <cell r="F74">
            <v>20</v>
          </cell>
        </row>
        <row r="75">
          <cell r="C75" t="str">
            <v>96220-CG710</v>
          </cell>
          <cell r="D75" t="str">
            <v>RADIO+DAB
GNSS+E-CALL
MAIN</v>
          </cell>
          <cell r="E75" t="str">
            <v>US4 V</v>
          </cell>
          <cell r="F75">
            <v>20</v>
          </cell>
        </row>
        <row r="76">
          <cell r="C76" t="str">
            <v>96220-CG810</v>
          </cell>
          <cell r="D76" t="str">
            <v>RADIO
DMB/GNSS+LTE
MAIN</v>
          </cell>
          <cell r="E76" t="str">
            <v>US4 V</v>
          </cell>
          <cell r="F76">
            <v>100</v>
          </cell>
        </row>
        <row r="77">
          <cell r="C77" t="str">
            <v>96220-CG060</v>
          </cell>
          <cell r="D77" t="str">
            <v>RADIO
MAIN , RHD</v>
          </cell>
          <cell r="E77" t="str">
            <v>US4 V</v>
          </cell>
          <cell r="F77">
            <v>100</v>
          </cell>
        </row>
        <row r="78">
          <cell r="C78" t="str">
            <v>96220-CG160</v>
          </cell>
          <cell r="D78" t="str">
            <v>RADIO+GNSS
MAIN , RHD</v>
          </cell>
          <cell r="E78" t="str">
            <v>US4 V</v>
          </cell>
          <cell r="F78">
            <v>120</v>
          </cell>
        </row>
        <row r="79">
          <cell r="C79" t="str">
            <v>96220-CG260</v>
          </cell>
          <cell r="D79" t="str">
            <v>RADIO+DAB
MAIN , RHD</v>
          </cell>
          <cell r="E79" t="str">
            <v>US4 V</v>
          </cell>
          <cell r="F79">
            <v>60</v>
          </cell>
        </row>
        <row r="80">
          <cell r="C80" t="str">
            <v>96220-CG360</v>
          </cell>
          <cell r="D80" t="str">
            <v>RADIO+DAB
+GNSS
MAIN , RHD</v>
          </cell>
          <cell r="E80" t="str">
            <v>US4 V</v>
          </cell>
          <cell r="F80">
            <v>40</v>
          </cell>
        </row>
        <row r="81">
          <cell r="C81" t="str">
            <v>96220-CG460</v>
          </cell>
          <cell r="D81" t="str">
            <v>RADIO+GNSS
+E-CALL
MAIN , RHD</v>
          </cell>
          <cell r="E81" t="str">
            <v>US4 V</v>
          </cell>
          <cell r="F81">
            <v>40</v>
          </cell>
        </row>
        <row r="82">
          <cell r="C82" t="str">
            <v>96220-CG560</v>
          </cell>
          <cell r="D82" t="str">
            <v>RADIO+GNSS
+E-CALL
MAIN , RHD</v>
          </cell>
          <cell r="E82" t="str">
            <v>US4 V</v>
          </cell>
          <cell r="F82">
            <v>20</v>
          </cell>
        </row>
        <row r="83">
          <cell r="C83" t="str">
            <v>96220-CG660</v>
          </cell>
          <cell r="D83" t="str">
            <v>RADIO+DAB
GNSS+E-CALL
MAIN</v>
          </cell>
          <cell r="E83" t="str">
            <v>US4 V</v>
          </cell>
          <cell r="F83">
            <v>20</v>
          </cell>
        </row>
        <row r="84">
          <cell r="C84" t="str">
            <v>96220-CG760</v>
          </cell>
          <cell r="D84" t="str">
            <v>RADIO+DAB
GNSS+E-CALL
MAIN , RHD</v>
          </cell>
          <cell r="E84" t="str">
            <v>US4 V</v>
          </cell>
          <cell r="F84">
            <v>20</v>
          </cell>
        </row>
        <row r="85">
          <cell r="C85" t="str">
            <v>96230-CG110</v>
          </cell>
          <cell r="D85" t="str">
            <v>RADIO
FLR</v>
          </cell>
          <cell r="E85" t="str">
            <v>US4 V</v>
          </cell>
          <cell r="F85">
            <v>200</v>
          </cell>
        </row>
        <row r="86">
          <cell r="C86" t="str">
            <v>96230-CG210</v>
          </cell>
          <cell r="D86" t="str">
            <v>RADIO+GNSS
FLR</v>
          </cell>
          <cell r="E86" t="str">
            <v>US4 V</v>
          </cell>
          <cell r="F86">
            <v>100</v>
          </cell>
        </row>
        <row r="87">
          <cell r="C87" t="str">
            <v>96230-CG310</v>
          </cell>
          <cell r="D87" t="str">
            <v>RADIO+DAB
FLR</v>
          </cell>
          <cell r="E87" t="str">
            <v>US4 V</v>
          </cell>
          <cell r="F87">
            <v>100</v>
          </cell>
        </row>
        <row r="88">
          <cell r="C88" t="str">
            <v>96230-CG410</v>
          </cell>
          <cell r="D88" t="str">
            <v>RADIO+DAB
+GNSS
FLR</v>
          </cell>
          <cell r="E88" t="str">
            <v>US4 V</v>
          </cell>
          <cell r="F88">
            <v>60</v>
          </cell>
        </row>
        <row r="89">
          <cell r="C89" t="str">
            <v>96230-CG510</v>
          </cell>
          <cell r="D89" t="str">
            <v>RADIO+GNSS
+E-CALL
FLR</v>
          </cell>
          <cell r="E89" t="str">
            <v>US4 V</v>
          </cell>
          <cell r="F89">
            <v>60</v>
          </cell>
        </row>
        <row r="90">
          <cell r="C90" t="str">
            <v>96230-CG610</v>
          </cell>
          <cell r="D90" t="str">
            <v>RADIO+DAB
+GNSS+E-CALL
FLR</v>
          </cell>
          <cell r="E90" t="str">
            <v>US4 V</v>
          </cell>
          <cell r="F90">
            <v>40</v>
          </cell>
        </row>
        <row r="91">
          <cell r="C91" t="str">
            <v>96230-CG710</v>
          </cell>
          <cell r="D91" t="str">
            <v>RADIO
DMB/GNSS+LTE
FLR</v>
          </cell>
          <cell r="E91" t="str">
            <v>US4 V</v>
          </cell>
          <cell r="F91">
            <v>50</v>
          </cell>
        </row>
        <row r="92">
          <cell r="C92" t="str">
            <v>96231-CG100</v>
          </cell>
          <cell r="D92" t="str">
            <v>RADIO
EXT</v>
          </cell>
          <cell r="E92" t="str">
            <v>US4 V</v>
          </cell>
          <cell r="F92">
            <v>300</v>
          </cell>
        </row>
        <row r="93">
          <cell r="C93" t="str">
            <v>96231-CG200</v>
          </cell>
          <cell r="D93" t="str">
            <v>RADIO+GNSS
EXT</v>
          </cell>
          <cell r="E93" t="str">
            <v>US4 V</v>
          </cell>
          <cell r="F93">
            <v>200</v>
          </cell>
        </row>
        <row r="94">
          <cell r="C94" t="str">
            <v>96231-CG300</v>
          </cell>
          <cell r="D94" t="str">
            <v>RADIO+DAB
EXT</v>
          </cell>
          <cell r="E94" t="str">
            <v>US4 V</v>
          </cell>
          <cell r="F94">
            <v>100</v>
          </cell>
        </row>
        <row r="95">
          <cell r="C95" t="str">
            <v>96231-CG400</v>
          </cell>
          <cell r="D95" t="str">
            <v>RADIO+DAB
+GNSS
EXT</v>
          </cell>
          <cell r="E95" t="str">
            <v>US4 V</v>
          </cell>
          <cell r="F95">
            <v>50</v>
          </cell>
        </row>
        <row r="96">
          <cell r="C96" t="str">
            <v>96231-CG500</v>
          </cell>
          <cell r="D96" t="str">
            <v>RADIO+GNSS
+E-CALL
EXT</v>
          </cell>
          <cell r="E96" t="str">
            <v>US4 V</v>
          </cell>
          <cell r="F96">
            <v>50</v>
          </cell>
        </row>
        <row r="97">
          <cell r="C97" t="str">
            <v>96231-CG600</v>
          </cell>
          <cell r="D97" t="str">
            <v>RADIO+GNSS
+E-CALL
EXT</v>
          </cell>
          <cell r="E97" t="str">
            <v>US4 V</v>
          </cell>
          <cell r="F97">
            <v>50</v>
          </cell>
        </row>
        <row r="98">
          <cell r="C98" t="str">
            <v>96231-CG700</v>
          </cell>
          <cell r="D98" t="str">
            <v>RADIO
DMB/GNSS+LTE
EXT</v>
          </cell>
          <cell r="E98" t="str">
            <v>US4 V</v>
          </cell>
          <cell r="F98">
            <v>150</v>
          </cell>
        </row>
        <row r="99">
          <cell r="C99" t="str">
            <v>PWA2019053</v>
          </cell>
          <cell r="D99" t="str">
            <v>LHD, LTE+ECALL</v>
          </cell>
          <cell r="E99" t="str">
            <v>US4</v>
          </cell>
        </row>
        <row r="100">
          <cell r="C100" t="str">
            <v>PWA2019054</v>
          </cell>
          <cell r="D100" t="str">
            <v>LHD, ECALL</v>
          </cell>
          <cell r="E100" t="str">
            <v>US4</v>
          </cell>
          <cell r="F100">
            <v>500</v>
          </cell>
        </row>
        <row r="101">
          <cell r="C101" t="str">
            <v>PWA2019055</v>
          </cell>
          <cell r="D101" t="str">
            <v>LHD, LTE</v>
          </cell>
          <cell r="E101" t="str">
            <v>US4</v>
          </cell>
          <cell r="F101">
            <v>300</v>
          </cell>
        </row>
        <row r="102">
          <cell r="C102" t="str">
            <v>PWA2020005</v>
          </cell>
          <cell r="D102" t="str">
            <v>RHD, LTE+ECALL</v>
          </cell>
          <cell r="E102" t="str">
            <v>US4</v>
          </cell>
        </row>
        <row r="103">
          <cell r="C103" t="str">
            <v>PWA2020006</v>
          </cell>
          <cell r="D103" t="str">
            <v>RHD, ECALL</v>
          </cell>
          <cell r="E103" t="str">
            <v>US4</v>
          </cell>
        </row>
        <row r="104">
          <cell r="C104" t="str">
            <v>PWA2020007</v>
          </cell>
          <cell r="D104" t="str">
            <v>RHD, LTE</v>
          </cell>
          <cell r="E104" t="str">
            <v>US4</v>
          </cell>
        </row>
        <row r="105">
          <cell r="C105" t="str">
            <v>96220-AA000</v>
          </cell>
          <cell r="D105" t="str">
            <v>LHD, RADIO+GNSS / D-AUDIO2.0 표준형NAVI5.0</v>
          </cell>
          <cell r="E105" t="str">
            <v>CN7</v>
          </cell>
        </row>
        <row r="106">
          <cell r="C106" t="str">
            <v>96220-AA010</v>
          </cell>
          <cell r="D106" t="str">
            <v>RHD, RADIO+GNSS / D-AUDIO2.0 표준형NAVI5.0</v>
          </cell>
          <cell r="E106" t="str">
            <v>CN7</v>
          </cell>
        </row>
        <row r="107">
          <cell r="C107" t="str">
            <v>96220-AA020</v>
          </cell>
          <cell r="D107" t="str">
            <v>LHD, RADIO+DAB / D-AUDIO4.0</v>
          </cell>
          <cell r="E107" t="str">
            <v>CN7</v>
          </cell>
        </row>
        <row r="108">
          <cell r="C108" t="str">
            <v>96220-AA100</v>
          </cell>
          <cell r="D108" t="str">
            <v xml:space="preserve">LHD, RADIO+(GNSS+DMB)+LTE / 표준형NAVI5.0 </v>
          </cell>
          <cell r="E108" t="str">
            <v>CN7</v>
          </cell>
        </row>
        <row r="109">
          <cell r="C109" t="str">
            <v>96220-AA200</v>
          </cell>
          <cell r="D109" t="str">
            <v>LHD, RADIO+GNSS+SXM+LTE / D-AUDIO2.0 표준형NAVI5.0</v>
          </cell>
          <cell r="E109" t="str">
            <v>CN7</v>
          </cell>
        </row>
        <row r="110">
          <cell r="C110" t="str">
            <v>96220-AA300</v>
          </cell>
          <cell r="D110" t="str">
            <v>LHD, RADIO+GNSS+ECALL / D-AUDIO4.0</v>
          </cell>
          <cell r="E110" t="str">
            <v>CN7</v>
          </cell>
        </row>
        <row r="111">
          <cell r="C111" t="str">
            <v>96220-AA320</v>
          </cell>
          <cell r="D111" t="str">
            <v>LHD, RADIO+GNSS+ECALL / D-AUDIO2.0, AVN / C.PAD서브</v>
          </cell>
          <cell r="E111" t="str">
            <v>CN7</v>
          </cell>
        </row>
        <row r="112">
          <cell r="C112" t="str">
            <v>96220-AA400</v>
          </cell>
          <cell r="D112" t="str">
            <v>LHD, RADIO+GNSS+DAB / AVN</v>
          </cell>
          <cell r="E112" t="str">
            <v>CN7</v>
          </cell>
        </row>
        <row r="113">
          <cell r="C113" t="str">
            <v>96220-AA410</v>
          </cell>
          <cell r="D113" t="str">
            <v>RHD, RADIO+GNSS+DAB / AVN</v>
          </cell>
          <cell r="E113" t="str">
            <v>CN7</v>
          </cell>
        </row>
        <row r="114">
          <cell r="C114" t="str">
            <v>96220-AA420</v>
          </cell>
          <cell r="D114" t="str">
            <v>LHD, RADIO+GNSS+DAB+ECALL / D-AUDIO2.0, AVN / C.PAD서브</v>
          </cell>
          <cell r="E114" t="str">
            <v>CN7</v>
          </cell>
        </row>
        <row r="115">
          <cell r="C115" t="str">
            <v>96220-AA440</v>
          </cell>
          <cell r="D115" t="str">
            <v>LHD, RADIO+GNSS+DAB+ECALL / AUDIO4.0</v>
          </cell>
          <cell r="E115" t="str">
            <v>CN7</v>
          </cell>
        </row>
        <row r="116">
          <cell r="C116" t="str">
            <v>96220-AA500</v>
          </cell>
          <cell r="D116" t="str">
            <v>LHD, RADIO / AUDIO 4.0</v>
          </cell>
          <cell r="E116" t="str">
            <v>CN7</v>
          </cell>
        </row>
        <row r="117">
          <cell r="C117" t="str">
            <v>96220-AA540</v>
          </cell>
          <cell r="D117" t="str">
            <v>RHD, RADIO / AUDIO 4.0</v>
          </cell>
          <cell r="E117" t="str">
            <v>CN7</v>
          </cell>
        </row>
        <row r="118">
          <cell r="C118" t="str">
            <v>96230-AA000</v>
          </cell>
          <cell r="D118" t="str">
            <v>LHD, RADIO+GNSS / NORMAL</v>
          </cell>
          <cell r="E118" t="str">
            <v>CN7</v>
          </cell>
        </row>
        <row r="119">
          <cell r="C119" t="str">
            <v>96230-AA020</v>
          </cell>
          <cell r="D119" t="str">
            <v>LHD, RADIO+GNSS / SUNROOF</v>
          </cell>
          <cell r="E119" t="str">
            <v>CN7</v>
          </cell>
        </row>
        <row r="120">
          <cell r="C120" t="str">
            <v>96230-AA100</v>
          </cell>
          <cell r="D120" t="str">
            <v>LHD, RADIO+(GNSS+DMB)+LTE / NORMAL</v>
          </cell>
          <cell r="E120" t="str">
            <v>CN7</v>
          </cell>
        </row>
        <row r="121">
          <cell r="C121" t="str">
            <v>96230-AA200</v>
          </cell>
          <cell r="D121" t="str">
            <v>LHD, RADIO+(GNSS+DMB)+LTE / SUNROOF</v>
          </cell>
          <cell r="E121" t="str">
            <v>CN7</v>
          </cell>
        </row>
        <row r="122">
          <cell r="C122" t="str">
            <v>96230-AA300</v>
          </cell>
          <cell r="D122" t="str">
            <v>LHD, RADIO+GNSS+SXM+LTE / NORMAL</v>
          </cell>
          <cell r="E122" t="str">
            <v>CN7</v>
          </cell>
        </row>
        <row r="123">
          <cell r="C123" t="str">
            <v>96230-AA400</v>
          </cell>
          <cell r="D123" t="str">
            <v>LHD, RADIO+GNSS+SXM+LTE / SUNROOF</v>
          </cell>
          <cell r="E123" t="str">
            <v>CN7</v>
          </cell>
        </row>
        <row r="124">
          <cell r="C124" t="str">
            <v>96230-AA420</v>
          </cell>
          <cell r="D124" t="str">
            <v>LHD, RADIO+GNSS+ECALL / NORMAL</v>
          </cell>
          <cell r="E124" t="str">
            <v>CN7</v>
          </cell>
        </row>
        <row r="125">
          <cell r="C125" t="str">
            <v>96230-AA500</v>
          </cell>
          <cell r="D125" t="str">
            <v>LHD, RADIO+GNSS+ECALL / SUNROOF</v>
          </cell>
          <cell r="E125" t="str">
            <v>CN7</v>
          </cell>
        </row>
        <row r="126">
          <cell r="C126" t="str">
            <v>96230-AA010</v>
          </cell>
          <cell r="D126" t="str">
            <v>LHD, RADIO / NORMAL</v>
          </cell>
          <cell r="E126" t="str">
            <v>CN7</v>
          </cell>
        </row>
        <row r="127">
          <cell r="C127" t="str">
            <v>96230-AA030</v>
          </cell>
          <cell r="D127" t="str">
            <v>LHD, RADIO / SUNROOF</v>
          </cell>
          <cell r="E127" t="str">
            <v>CN7</v>
          </cell>
        </row>
        <row r="128">
          <cell r="C128" t="str">
            <v>96230-AA110</v>
          </cell>
          <cell r="D128" t="str">
            <v>LHD, RADIO+DAB / NORMAL</v>
          </cell>
          <cell r="E128" t="str">
            <v>CN7</v>
          </cell>
        </row>
        <row r="129">
          <cell r="C129" t="str">
            <v>96230-AA210</v>
          </cell>
          <cell r="D129" t="str">
            <v>LHD, RADIO+DAB / SUNROOF</v>
          </cell>
          <cell r="E129" t="str">
            <v>CN7</v>
          </cell>
        </row>
        <row r="130">
          <cell r="C130" t="str">
            <v>96230-AA310</v>
          </cell>
          <cell r="D130" t="str">
            <v>LHD, RADIO+GNSS+DAB / NORMAL</v>
          </cell>
          <cell r="E130" t="str">
            <v>CN7</v>
          </cell>
        </row>
        <row r="131">
          <cell r="C131" t="str">
            <v>96230-AA410</v>
          </cell>
          <cell r="D131" t="str">
            <v>LHD, RADIO+GNSS+DAB / SUNROOF</v>
          </cell>
          <cell r="E131" t="str">
            <v>CN7</v>
          </cell>
        </row>
        <row r="132">
          <cell r="C132" t="str">
            <v>96230-AA430</v>
          </cell>
          <cell r="D132" t="str">
            <v>LHD, RADIO+GNSS+DAB+ECALL / NORMAL</v>
          </cell>
          <cell r="E132" t="str">
            <v>CN7</v>
          </cell>
        </row>
        <row r="133">
          <cell r="C133" t="str">
            <v>96230-AA510</v>
          </cell>
          <cell r="D133" t="str">
            <v>LHD, RADIO+GNSS+DAB+ECALL / SUNROOF</v>
          </cell>
          <cell r="E133" t="str">
            <v>CN7</v>
          </cell>
        </row>
        <row r="134">
          <cell r="C134" t="str">
            <v>HCNWZ-ZW00A</v>
          </cell>
          <cell r="D134" t="str">
            <v>LTE / AVN</v>
          </cell>
          <cell r="E134" t="str">
            <v>CN7</v>
          </cell>
        </row>
        <row r="135">
          <cell r="C135" t="str">
            <v>HCNWZ-ZW00B</v>
          </cell>
          <cell r="D135" t="str">
            <v>LTE / D-AUDIO</v>
          </cell>
          <cell r="E135" t="str">
            <v>CN7</v>
          </cell>
        </row>
        <row r="136">
          <cell r="C136" t="str">
            <v>HCNEZ-ZW00A</v>
          </cell>
          <cell r="D136" t="str">
            <v>ECALL</v>
          </cell>
          <cell r="E136" t="str">
            <v>CN7</v>
          </cell>
        </row>
        <row r="137">
          <cell r="C137" t="str">
            <v>PWA2019026</v>
          </cell>
          <cell r="D137" t="str">
            <v>CABLE ASSY, LTE</v>
          </cell>
          <cell r="E137" t="str">
            <v>GZ FL</v>
          </cell>
        </row>
        <row r="138">
          <cell r="C138" t="str">
            <v>PWA2019011</v>
          </cell>
          <cell r="D138" t="str">
            <v>CABLE ASSY, LTE LHD</v>
          </cell>
          <cell r="E138" t="str">
            <v>KA4</v>
          </cell>
        </row>
        <row r="139">
          <cell r="C139" t="str">
            <v>PWA2019012</v>
          </cell>
          <cell r="D139" t="str">
            <v>CABLE ASSY, ECALL LHD</v>
          </cell>
          <cell r="E139" t="str">
            <v>KA4</v>
          </cell>
        </row>
        <row r="140">
          <cell r="C140" t="str">
            <v>PWA2018038</v>
          </cell>
          <cell r="D140" t="str">
            <v>CABLE ASSY, LTE2</v>
          </cell>
          <cell r="E140" t="str">
            <v>MQ4</v>
          </cell>
        </row>
        <row r="141">
          <cell r="C141" t="str">
            <v>PWA2018039</v>
          </cell>
          <cell r="D141" t="str">
            <v>CABLE ASSY, ECALL</v>
          </cell>
          <cell r="E141" t="str">
            <v>MQ4</v>
          </cell>
        </row>
        <row r="142">
          <cell r="C142" t="str">
            <v>91991-N7010B</v>
          </cell>
          <cell r="D142" t="str">
            <v>MAIN</v>
          </cell>
          <cell r="E142" t="str">
            <v>NX4E</v>
          </cell>
          <cell r="F142">
            <v>500</v>
          </cell>
        </row>
        <row r="143">
          <cell r="C143" t="str">
            <v>91991-N7070B</v>
          </cell>
          <cell r="D143" t="str">
            <v>MAIN</v>
          </cell>
          <cell r="E143" t="str">
            <v>NX4E</v>
          </cell>
        </row>
        <row r="144">
          <cell r="C144" t="str">
            <v>91991-N7130B</v>
          </cell>
          <cell r="D144" t="str">
            <v>MAIN</v>
          </cell>
          <cell r="E144" t="str">
            <v>NX4E</v>
          </cell>
        </row>
        <row r="145">
          <cell r="C145" t="str">
            <v>91991-N7080B</v>
          </cell>
          <cell r="D145" t="str">
            <v>MAIN</v>
          </cell>
          <cell r="E145" t="str">
            <v>NX4E</v>
          </cell>
        </row>
        <row r="146">
          <cell r="C146" t="str">
            <v>91991-N7020B</v>
          </cell>
          <cell r="D146" t="str">
            <v>MAIN</v>
          </cell>
          <cell r="E146" t="str">
            <v>NX4E</v>
          </cell>
        </row>
        <row r="147">
          <cell r="C147" t="str">
            <v>91991-N7030B</v>
          </cell>
          <cell r="D147" t="str">
            <v>MAIN</v>
          </cell>
          <cell r="E147" t="str">
            <v>NX4E</v>
          </cell>
          <cell r="F147">
            <v>40</v>
          </cell>
        </row>
        <row r="148">
          <cell r="C148" t="str">
            <v>91991-N7090B</v>
          </cell>
          <cell r="D148" t="str">
            <v>MAIN</v>
          </cell>
          <cell r="E148" t="str">
            <v>NX4E</v>
          </cell>
        </row>
        <row r="149">
          <cell r="C149" t="str">
            <v>91991-N7150B</v>
          </cell>
          <cell r="D149" t="str">
            <v>MAIN</v>
          </cell>
          <cell r="E149" t="str">
            <v>NX4E</v>
          </cell>
        </row>
        <row r="150">
          <cell r="C150" t="str">
            <v>91991-N7040B</v>
          </cell>
          <cell r="D150" t="str">
            <v>MAIN</v>
          </cell>
          <cell r="E150" t="str">
            <v>NX4E</v>
          </cell>
        </row>
        <row r="151">
          <cell r="C151" t="str">
            <v>91991-N7100B</v>
          </cell>
          <cell r="D151" t="str">
            <v>MAIN</v>
          </cell>
          <cell r="E151" t="str">
            <v>NX4E</v>
          </cell>
        </row>
        <row r="152">
          <cell r="C152" t="str">
            <v>91991-N7160B</v>
          </cell>
          <cell r="D152" t="str">
            <v>MAIN</v>
          </cell>
          <cell r="E152" t="str">
            <v>NX4E</v>
          </cell>
        </row>
        <row r="153">
          <cell r="C153" t="str">
            <v>91991-N7050B</v>
          </cell>
          <cell r="D153" t="str">
            <v>MAIN</v>
          </cell>
          <cell r="E153" t="str">
            <v>NX4E</v>
          </cell>
        </row>
        <row r="154">
          <cell r="C154" t="str">
            <v>91991-N7110B</v>
          </cell>
          <cell r="D154" t="str">
            <v>MAIN</v>
          </cell>
          <cell r="E154" t="str">
            <v>NX4E</v>
          </cell>
        </row>
        <row r="155">
          <cell r="C155" t="str">
            <v>91991-N7170B</v>
          </cell>
          <cell r="D155" t="str">
            <v>MAIN</v>
          </cell>
          <cell r="E155" t="str">
            <v>NX4E</v>
          </cell>
        </row>
        <row r="156">
          <cell r="C156" t="str">
            <v>91991-N7060B</v>
          </cell>
          <cell r="D156" t="str">
            <v>MAIN</v>
          </cell>
          <cell r="E156" t="str">
            <v>NX4E</v>
          </cell>
        </row>
        <row r="157">
          <cell r="C157" t="str">
            <v>91991-N7120B</v>
          </cell>
          <cell r="D157" t="str">
            <v>MAIN</v>
          </cell>
          <cell r="E157" t="str">
            <v>NX4E</v>
          </cell>
        </row>
        <row r="158">
          <cell r="C158" t="str">
            <v>91991-N7180B</v>
          </cell>
          <cell r="D158" t="str">
            <v>MAIN</v>
          </cell>
          <cell r="E158" t="str">
            <v>NX4E</v>
          </cell>
        </row>
        <row r="159">
          <cell r="C159" t="str">
            <v>91992-N7010</v>
          </cell>
          <cell r="D159" t="str">
            <v>FRNT</v>
          </cell>
          <cell r="E159" t="str">
            <v>NX4E</v>
          </cell>
          <cell r="F159">
            <v>300</v>
          </cell>
        </row>
        <row r="160">
          <cell r="C160" t="str">
            <v>91992-N7020</v>
          </cell>
          <cell r="D160" t="str">
            <v>FRNT</v>
          </cell>
          <cell r="E160" t="str">
            <v>NX4E</v>
          </cell>
        </row>
        <row r="161">
          <cell r="C161" t="str">
            <v>91993-N7010A</v>
          </cell>
          <cell r="D161" t="str">
            <v>FLRS</v>
          </cell>
          <cell r="E161" t="str">
            <v>NX4E</v>
          </cell>
          <cell r="F161">
            <v>100</v>
          </cell>
        </row>
        <row r="162">
          <cell r="C162" t="str">
            <v>91993-N7020A</v>
          </cell>
          <cell r="D162" t="str">
            <v>FLRS</v>
          </cell>
          <cell r="E162" t="str">
            <v>NX4E</v>
          </cell>
        </row>
        <row r="163">
          <cell r="C163" t="str">
            <v>91994-N7010</v>
          </cell>
          <cell r="D163" t="str">
            <v>DRDRI</v>
          </cell>
          <cell r="E163" t="str">
            <v>NX4E</v>
          </cell>
          <cell r="F163">
            <v>400</v>
          </cell>
        </row>
        <row r="164">
          <cell r="C164" t="str">
            <v>91995-N7010</v>
          </cell>
          <cell r="D164" t="str">
            <v>DRAS</v>
          </cell>
          <cell r="E164" t="str">
            <v>NX4E</v>
          </cell>
          <cell r="F164">
            <v>400</v>
          </cell>
        </row>
        <row r="165">
          <cell r="C165" t="str">
            <v>91996-N7010</v>
          </cell>
          <cell r="D165" t="str">
            <v>TGAT</v>
          </cell>
          <cell r="E165" t="str">
            <v>NX4E</v>
          </cell>
          <cell r="F165">
            <v>300</v>
          </cell>
        </row>
        <row r="166">
          <cell r="C166" t="str">
            <v>91997-N7010A</v>
          </cell>
          <cell r="D166" t="str">
            <v>FPAS</v>
          </cell>
          <cell r="E166" t="str">
            <v>NX4E</v>
          </cell>
          <cell r="F166">
            <v>400</v>
          </cell>
        </row>
        <row r="167">
          <cell r="C167" t="str">
            <v>91997-N7020A</v>
          </cell>
          <cell r="D167" t="str">
            <v>FPAS</v>
          </cell>
          <cell r="E167" t="str">
            <v>NX4E</v>
          </cell>
        </row>
        <row r="168">
          <cell r="C168" t="str">
            <v>NX4EL-PRET3</v>
          </cell>
          <cell r="D168" t="str">
            <v>LPL</v>
          </cell>
          <cell r="E168" t="str">
            <v>NX4E</v>
          </cell>
        </row>
        <row r="169">
          <cell r="C169" t="str">
            <v>91992-CZ010A</v>
          </cell>
          <cell r="D169" t="str">
            <v>FRNT</v>
          </cell>
          <cell r="E169" t="str">
            <v>NX4E HEV</v>
          </cell>
          <cell r="F169">
            <v>300</v>
          </cell>
        </row>
        <row r="170">
          <cell r="C170" t="str">
            <v>91992-CZ020A</v>
          </cell>
          <cell r="D170" t="str">
            <v>FRNT</v>
          </cell>
          <cell r="E170" t="str">
            <v>NX4E HEV</v>
          </cell>
        </row>
        <row r="171">
          <cell r="C171" t="str">
            <v>91993-CZ010A</v>
          </cell>
          <cell r="D171" t="str">
            <v>FLRS</v>
          </cell>
          <cell r="E171" t="str">
            <v>NX4E HEV</v>
          </cell>
          <cell r="F171">
            <v>100</v>
          </cell>
        </row>
        <row r="172">
          <cell r="C172" t="str">
            <v>91993-CZ020A</v>
          </cell>
          <cell r="D172" t="str">
            <v>FLRS</v>
          </cell>
          <cell r="E172" t="str">
            <v>NX4E HEV</v>
          </cell>
          <cell r="F172">
            <v>100</v>
          </cell>
        </row>
        <row r="173">
          <cell r="C173" t="str">
            <v>91993-CZ030A</v>
          </cell>
          <cell r="D173" t="str">
            <v>FLRS</v>
          </cell>
          <cell r="E173" t="str">
            <v>NX4E HEV</v>
          </cell>
        </row>
        <row r="174">
          <cell r="C174" t="str">
            <v>91993-CZ040A</v>
          </cell>
          <cell r="D174" t="str">
            <v>FLRS</v>
          </cell>
          <cell r="E174" t="str">
            <v>NX4E HEV</v>
          </cell>
        </row>
        <row r="175">
          <cell r="C175" t="str">
            <v>91991-CZ010B</v>
          </cell>
          <cell r="D175" t="str">
            <v>MAIN</v>
          </cell>
          <cell r="E175" t="str">
            <v>NX4E HEV</v>
          </cell>
          <cell r="F175">
            <v>40</v>
          </cell>
        </row>
        <row r="176">
          <cell r="C176" t="str">
            <v>91991-CZ020B</v>
          </cell>
          <cell r="D176" t="str">
            <v>MAIN</v>
          </cell>
          <cell r="E176" t="str">
            <v>NX4E HEV</v>
          </cell>
          <cell r="F176">
            <v>500</v>
          </cell>
        </row>
        <row r="177">
          <cell r="C177" t="str">
            <v>91991-CZ030B</v>
          </cell>
          <cell r="D177" t="str">
            <v>MAIN</v>
          </cell>
          <cell r="E177" t="str">
            <v>NX4E HEV</v>
          </cell>
        </row>
        <row r="178">
          <cell r="C178" t="str">
            <v>91991-CZ040B</v>
          </cell>
          <cell r="D178" t="str">
            <v>MAIN</v>
          </cell>
          <cell r="E178" t="str">
            <v>NX4E HEV</v>
          </cell>
        </row>
        <row r="179">
          <cell r="C179" t="str">
            <v>91991-CZ050B</v>
          </cell>
          <cell r="D179" t="str">
            <v>MAIN</v>
          </cell>
          <cell r="E179" t="str">
            <v>NX4E HEV</v>
          </cell>
        </row>
        <row r="180">
          <cell r="C180" t="str">
            <v>91991-CZ060B</v>
          </cell>
          <cell r="D180" t="str">
            <v>MAIN</v>
          </cell>
          <cell r="E180" t="str">
            <v>NX4E HEV</v>
          </cell>
        </row>
        <row r="181">
          <cell r="C181" t="str">
            <v>91991-CZ070B</v>
          </cell>
          <cell r="D181" t="str">
            <v>MAIN</v>
          </cell>
          <cell r="E181" t="str">
            <v>NX4E HEV</v>
          </cell>
        </row>
        <row r="182">
          <cell r="C182" t="str">
            <v>91991-CZ080B</v>
          </cell>
          <cell r="D182" t="str">
            <v>MAIN</v>
          </cell>
          <cell r="E182" t="str">
            <v>NX4E HEV</v>
          </cell>
        </row>
        <row r="183">
          <cell r="C183" t="str">
            <v>91997-CZ010A</v>
          </cell>
          <cell r="D183" t="str">
            <v>FPAS</v>
          </cell>
          <cell r="E183" t="str">
            <v>NX4E HEV</v>
          </cell>
          <cell r="F183">
            <v>400</v>
          </cell>
        </row>
        <row r="184">
          <cell r="C184" t="str">
            <v>91997-CZ020A</v>
          </cell>
          <cell r="D184" t="str">
            <v>FPAS</v>
          </cell>
          <cell r="E184" t="str">
            <v>NX4E HEV</v>
          </cell>
        </row>
        <row r="185">
          <cell r="C185" t="str">
            <v>918CO-AR010</v>
          </cell>
          <cell r="D185" t="str">
            <v>ROOF</v>
          </cell>
          <cell r="E185" t="str">
            <v>JK1</v>
          </cell>
        </row>
        <row r="186">
          <cell r="C186" t="str">
            <v>918CO-AR020</v>
          </cell>
          <cell r="D186" t="str">
            <v>ROOF</v>
          </cell>
          <cell r="E186" t="str">
            <v>JK1</v>
          </cell>
        </row>
        <row r="187">
          <cell r="C187" t="str">
            <v>918CO-AR030</v>
          </cell>
          <cell r="D187" t="str">
            <v>ROOF</v>
          </cell>
          <cell r="E187" t="str">
            <v>JK1</v>
          </cell>
        </row>
        <row r="188">
          <cell r="C188" t="str">
            <v>918CO-AR040</v>
          </cell>
          <cell r="D188" t="str">
            <v>ROOF</v>
          </cell>
          <cell r="E188" t="str">
            <v>JK1</v>
          </cell>
        </row>
        <row r="189">
          <cell r="C189" t="str">
            <v>911CO-AR010</v>
          </cell>
          <cell r="D189" t="str">
            <v>MAIN</v>
          </cell>
          <cell r="E189" t="str">
            <v>JK1</v>
          </cell>
          <cell r="F189">
            <v>500</v>
          </cell>
        </row>
        <row r="190">
          <cell r="C190" t="str">
            <v>911CO-AR020</v>
          </cell>
          <cell r="D190" t="str">
            <v>MAIN</v>
          </cell>
          <cell r="E190" t="str">
            <v>JK1</v>
          </cell>
        </row>
        <row r="191">
          <cell r="C191" t="str">
            <v>911CO-AR110</v>
          </cell>
          <cell r="D191" t="str">
            <v>MAIN</v>
          </cell>
          <cell r="E191" t="str">
            <v>JK1</v>
          </cell>
        </row>
        <row r="192">
          <cell r="C192" t="str">
            <v>91870-Q3032</v>
          </cell>
          <cell r="D192" t="str">
            <v>FLOOR</v>
          </cell>
          <cell r="E192" t="str">
            <v>DU2</v>
          </cell>
        </row>
        <row r="193">
          <cell r="C193" t="str">
            <v>91870-Q3061</v>
          </cell>
          <cell r="D193" t="str">
            <v>FRONT</v>
          </cell>
          <cell r="E193" t="str">
            <v>DU2</v>
          </cell>
        </row>
        <row r="194">
          <cell r="C194" t="str">
            <v>91870-Q3022A</v>
          </cell>
          <cell r="D194" t="str">
            <v>BWS</v>
          </cell>
          <cell r="E194" t="str">
            <v>DU2</v>
          </cell>
        </row>
        <row r="195">
          <cell r="C195" t="str">
            <v>9189A-S6010</v>
          </cell>
          <cell r="D195" t="str">
            <v>LEAD WIRE</v>
          </cell>
          <cell r="E195" t="str">
            <v>NU</v>
          </cell>
        </row>
        <row r="196">
          <cell r="C196" t="str">
            <v>9189B-S6010</v>
          </cell>
          <cell r="D196" t="str">
            <v>GPS+DMB / LHD</v>
          </cell>
          <cell r="E196" t="str">
            <v>NU</v>
          </cell>
        </row>
        <row r="197">
          <cell r="C197" t="str">
            <v>9189C-S6010</v>
          </cell>
          <cell r="D197" t="str">
            <v>GPS+DMB+LTE / LHD</v>
          </cell>
          <cell r="E197" t="str">
            <v>NU</v>
          </cell>
        </row>
        <row r="198">
          <cell r="C198" t="str">
            <v>91991-N8010</v>
          </cell>
          <cell r="D198" t="str">
            <v>NX4C</v>
          </cell>
          <cell r="E198" t="str">
            <v>NX4C</v>
          </cell>
        </row>
        <row r="199">
          <cell r="C199" t="str">
            <v>91994-N8010</v>
          </cell>
          <cell r="D199" t="str">
            <v>NX4C</v>
          </cell>
          <cell r="E199" t="str">
            <v>NX4C</v>
          </cell>
        </row>
        <row r="200">
          <cell r="C200" t="str">
            <v>91995-N8010</v>
          </cell>
          <cell r="D200" t="str">
            <v>NX4C</v>
          </cell>
          <cell r="E200" t="str">
            <v>NX4C</v>
          </cell>
        </row>
        <row r="201">
          <cell r="C201" t="str">
            <v>91996-N8010A</v>
          </cell>
          <cell r="D201" t="str">
            <v>NX4C</v>
          </cell>
          <cell r="E201" t="str">
            <v>NX4C</v>
          </cell>
        </row>
        <row r="202">
          <cell r="C202" t="str">
            <v>91790-BW010</v>
          </cell>
          <cell r="D202" t="str">
            <v>FRONT</v>
          </cell>
          <cell r="E202" t="str">
            <v>SU2R</v>
          </cell>
        </row>
        <row r="203">
          <cell r="C203" t="str">
            <v>91790-BW020</v>
          </cell>
          <cell r="D203" t="str">
            <v>FRONT</v>
          </cell>
          <cell r="E203" t="str">
            <v>SU2R</v>
          </cell>
        </row>
        <row r="204">
          <cell r="C204" t="str">
            <v>91790-BW030</v>
          </cell>
          <cell r="D204" t="str">
            <v>FRONT</v>
          </cell>
          <cell r="E204" t="str">
            <v>SU2R</v>
          </cell>
        </row>
        <row r="205">
          <cell r="C205" t="str">
            <v>91790-BW040</v>
          </cell>
          <cell r="D205" t="str">
            <v>FRONT</v>
          </cell>
          <cell r="E205" t="str">
            <v>SU2R</v>
          </cell>
        </row>
        <row r="206">
          <cell r="C206" t="str">
            <v>91720-BW010</v>
          </cell>
          <cell r="D206" t="str">
            <v>FRONT</v>
          </cell>
          <cell r="E206" t="str">
            <v>SU2R</v>
          </cell>
        </row>
        <row r="207">
          <cell r="C207" t="str">
            <v>91770-BW010</v>
          </cell>
          <cell r="D207" t="str">
            <v>FPAS</v>
          </cell>
          <cell r="E207" t="str">
            <v>SU2R</v>
          </cell>
        </row>
        <row r="208">
          <cell r="C208" t="str">
            <v>91740-BW010</v>
          </cell>
          <cell r="D208" t="str">
            <v>DRDR</v>
          </cell>
          <cell r="E208" t="str">
            <v>SU2R</v>
          </cell>
        </row>
        <row r="209">
          <cell r="C209" t="str">
            <v>91750-BW010</v>
          </cell>
          <cell r="D209" t="str">
            <v>DRAS</v>
          </cell>
          <cell r="E209" t="str">
            <v>SU2R</v>
          </cell>
        </row>
        <row r="210">
          <cell r="C210" t="str">
            <v>91730-BW010</v>
          </cell>
          <cell r="D210" t="str">
            <v>FLRS</v>
          </cell>
          <cell r="E210" t="str">
            <v>SU2R</v>
          </cell>
        </row>
        <row r="211">
          <cell r="C211" t="str">
            <v>91780-BW010</v>
          </cell>
          <cell r="D211" t="str">
            <v>MAIN</v>
          </cell>
          <cell r="E211" t="str">
            <v>SU2R</v>
          </cell>
        </row>
        <row r="212">
          <cell r="C212" t="str">
            <v>91780-BW020</v>
          </cell>
          <cell r="D212" t="str">
            <v>MAIN</v>
          </cell>
          <cell r="E212" t="str">
            <v>SU2R</v>
          </cell>
        </row>
        <row r="213">
          <cell r="C213" t="str">
            <v>91760-BW010</v>
          </cell>
          <cell r="D213" t="str">
            <v>TGATE</v>
          </cell>
          <cell r="E213" t="str">
            <v>SU2R</v>
          </cell>
        </row>
        <row r="214">
          <cell r="C214" t="str">
            <v>FKC-SU1011</v>
          </cell>
          <cell r="D214" t="str">
            <v>MAIN</v>
          </cell>
          <cell r="E214" t="str">
            <v>SU2B</v>
          </cell>
        </row>
        <row r="215">
          <cell r="C215" t="str">
            <v>FKC-SU1021</v>
          </cell>
          <cell r="D215" t="str">
            <v>MAIN</v>
          </cell>
          <cell r="E215" t="str">
            <v>SU2B</v>
          </cell>
        </row>
        <row r="216">
          <cell r="C216" t="str">
            <v>FKC-SU1031</v>
          </cell>
          <cell r="D216" t="str">
            <v>MAIN</v>
          </cell>
          <cell r="E216" t="str">
            <v>SU2B</v>
          </cell>
        </row>
        <row r="217">
          <cell r="C217" t="str">
            <v>FKC-SU1041</v>
          </cell>
          <cell r="D217" t="str">
            <v>MAIN</v>
          </cell>
          <cell r="E217" t="str">
            <v>SU2B</v>
          </cell>
        </row>
        <row r="218">
          <cell r="C218" t="str">
            <v>FKC-SU8920</v>
          </cell>
          <cell r="D218" t="str">
            <v>FR BUMPER</v>
          </cell>
          <cell r="E218" t="str">
            <v>SU2B</v>
          </cell>
        </row>
        <row r="219">
          <cell r="C219" t="str">
            <v>FKC-SU5011</v>
          </cell>
          <cell r="D219" t="str">
            <v>FLRS</v>
          </cell>
          <cell r="E219" t="str">
            <v>SU2B</v>
          </cell>
        </row>
        <row r="220">
          <cell r="C220" t="str">
            <v>FKC-SU5021</v>
          </cell>
          <cell r="D220" t="str">
            <v>FLRS</v>
          </cell>
          <cell r="E220" t="str">
            <v>SU2B</v>
          </cell>
        </row>
        <row r="221">
          <cell r="C221" t="str">
            <v>FKC-SU5031</v>
          </cell>
          <cell r="D221" t="str">
            <v>FLRS</v>
          </cell>
          <cell r="E221" t="str">
            <v>SU2B</v>
          </cell>
        </row>
        <row r="222">
          <cell r="C222" t="str">
            <v>FKC-SU2011</v>
          </cell>
          <cell r="D222" t="str">
            <v>FRONT ALL</v>
          </cell>
          <cell r="E222" t="str">
            <v>SU2B</v>
          </cell>
        </row>
        <row r="223">
          <cell r="C223" t="str">
            <v>FKC-SU6010</v>
          </cell>
          <cell r="D223" t="str">
            <v>DR ASS/DRI</v>
          </cell>
          <cell r="E223" t="str">
            <v>SU2B</v>
          </cell>
        </row>
        <row r="224">
          <cell r="C224" t="str">
            <v>FKC-SU6511</v>
          </cell>
          <cell r="D224" t="str">
            <v>TGATE</v>
          </cell>
          <cell r="E224" t="str">
            <v>SU2B</v>
          </cell>
        </row>
        <row r="225">
          <cell r="C225" t="str">
            <v>91100-CZ09F</v>
          </cell>
          <cell r="D225" t="str">
            <v>MAIN</v>
          </cell>
          <cell r="E225" t="str">
            <v>NX4e PH</v>
          </cell>
        </row>
        <row r="226">
          <cell r="C226" t="str">
            <v>91100-CZ10F</v>
          </cell>
          <cell r="D226" t="str">
            <v>MAIN</v>
          </cell>
          <cell r="E226" t="str">
            <v>NX4e PH</v>
          </cell>
        </row>
        <row r="227">
          <cell r="C227" t="str">
            <v>91500-CZ05F</v>
          </cell>
          <cell r="D227" t="str">
            <v>FLRS</v>
          </cell>
          <cell r="E227" t="str">
            <v>NX4e PH</v>
          </cell>
        </row>
        <row r="228">
          <cell r="C228" t="str">
            <v>91600-CZ01F</v>
          </cell>
          <cell r="D228" t="str">
            <v>DRDRI</v>
          </cell>
          <cell r="E228" t="str">
            <v>NX4e PH</v>
          </cell>
        </row>
        <row r="229">
          <cell r="C229" t="str">
            <v>91610-CZ01F</v>
          </cell>
          <cell r="D229" t="str">
            <v>DRAS</v>
          </cell>
          <cell r="E229" t="str">
            <v>NX4e PH</v>
          </cell>
        </row>
        <row r="230">
          <cell r="C230" t="str">
            <v>SU2I_FAKRA_01</v>
          </cell>
          <cell r="D230" t="str">
            <v xml:space="preserve">AVM MAIN </v>
          </cell>
          <cell r="E230" t="str">
            <v>SU2i LWB</v>
          </cell>
        </row>
        <row r="231">
          <cell r="C231" t="str">
            <v>SU2I_FAKRA_02</v>
          </cell>
          <cell r="D231" t="str">
            <v>AVM MAIN</v>
          </cell>
          <cell r="E231" t="str">
            <v>SU2i LWB</v>
          </cell>
        </row>
        <row r="232">
          <cell r="C232" t="str">
            <v>SU2I_FAKRA_03</v>
          </cell>
          <cell r="D232" t="str">
            <v>AVM FLOOR</v>
          </cell>
          <cell r="E232" t="str">
            <v>SU2i LWB</v>
          </cell>
        </row>
        <row r="233">
          <cell r="C233" t="str">
            <v>SU2I_FAKRA_04</v>
          </cell>
          <cell r="D233" t="str">
            <v>AVM FLOOR</v>
          </cell>
          <cell r="E233" t="str">
            <v>SU2i LWB</v>
          </cell>
        </row>
        <row r="234">
          <cell r="C234" t="str">
            <v>SU2I_FAKRA_05</v>
          </cell>
          <cell r="D234" t="str">
            <v>AVM FRONT</v>
          </cell>
          <cell r="E234" t="str">
            <v>SU2i LWB</v>
          </cell>
        </row>
        <row r="235">
          <cell r="C235" t="str">
            <v>SU2I_FAKRA_06</v>
          </cell>
          <cell r="D235" t="str">
            <v>AVM MAIN</v>
          </cell>
          <cell r="E235" t="str">
            <v>SU2i LWB</v>
          </cell>
        </row>
        <row r="236">
          <cell r="C236" t="str">
            <v>SU2I_FAKRA_07</v>
          </cell>
          <cell r="D236" t="str">
            <v>AVM MAIN</v>
          </cell>
          <cell r="E236" t="str">
            <v>SU2i LWB</v>
          </cell>
        </row>
        <row r="237">
          <cell r="C237" t="str">
            <v>SU2I_FAKRA_08</v>
          </cell>
          <cell r="D237" t="str">
            <v>AVM FLOOR</v>
          </cell>
          <cell r="E237" t="str">
            <v>SU2i LWB</v>
          </cell>
        </row>
        <row r="238">
          <cell r="C238" t="str">
            <v>SU2I_FAKRA_09</v>
          </cell>
          <cell r="D238" t="str">
            <v>AVM FLOOR</v>
          </cell>
          <cell r="E238" t="str">
            <v>SU2i LWB</v>
          </cell>
        </row>
        <row r="239">
          <cell r="C239" t="str">
            <v>SU2I_FAKRA_10</v>
          </cell>
          <cell r="D239" t="str">
            <v>AVM FRONT</v>
          </cell>
          <cell r="E239" t="str">
            <v>SU2i LWB</v>
          </cell>
        </row>
        <row r="240">
          <cell r="C240" t="str">
            <v>SU2I_FAKRA_11</v>
          </cell>
          <cell r="D240" t="str">
            <v>AVM DR</v>
          </cell>
          <cell r="E240" t="str">
            <v>SU2i LWB</v>
          </cell>
        </row>
        <row r="241">
          <cell r="C241" t="str">
            <v>SU2I_FAKRA_12</v>
          </cell>
          <cell r="D241" t="str">
            <v>AVM DR</v>
          </cell>
          <cell r="E241" t="str">
            <v>SU2i LWB</v>
          </cell>
        </row>
        <row r="242">
          <cell r="C242" t="str">
            <v>SU2I_FAKRA_13</v>
          </cell>
          <cell r="D242" t="str">
            <v>AVM TGEX</v>
          </cell>
          <cell r="E242" t="str">
            <v>SU2i LWB</v>
          </cell>
        </row>
        <row r="243">
          <cell r="C243" t="str">
            <v>SU2I_FAKRA_14</v>
          </cell>
          <cell r="D243" t="str">
            <v>AVM FWEX</v>
          </cell>
          <cell r="E243" t="str">
            <v>SU2i LWB</v>
          </cell>
        </row>
        <row r="244">
          <cell r="C244" t="str">
            <v>HM-75J3</v>
          </cell>
          <cell r="D244" t="str">
            <v>LWB CAMERA</v>
          </cell>
          <cell r="E244" t="str">
            <v>SU2i LWB</v>
          </cell>
        </row>
        <row r="245">
          <cell r="C245" t="str">
            <v>91991-P1030A</v>
          </cell>
          <cell r="D245" t="str">
            <v>MAIN</v>
          </cell>
          <cell r="E245" t="str">
            <v>NQ5</v>
          </cell>
        </row>
        <row r="246">
          <cell r="C246" t="str">
            <v>91991-P1040A</v>
          </cell>
          <cell r="D246" t="str">
            <v>MAIN</v>
          </cell>
          <cell r="E246" t="str">
            <v>NQ5</v>
          </cell>
        </row>
        <row r="247">
          <cell r="C247" t="str">
            <v>91991-P1050A</v>
          </cell>
          <cell r="D247" t="str">
            <v>MAIN</v>
          </cell>
          <cell r="E247" t="str">
            <v>NQ5</v>
          </cell>
        </row>
        <row r="248">
          <cell r="C248" t="str">
            <v>91991-P1060A</v>
          </cell>
          <cell r="D248" t="str">
            <v>MAIN</v>
          </cell>
          <cell r="E248" t="str">
            <v>NQ5</v>
          </cell>
        </row>
        <row r="249">
          <cell r="C249" t="str">
            <v>91991-P1070A</v>
          </cell>
          <cell r="D249" t="str">
            <v>MAIN</v>
          </cell>
          <cell r="E249" t="str">
            <v>NQ5</v>
          </cell>
        </row>
        <row r="250">
          <cell r="C250" t="str">
            <v>91991-P1080A</v>
          </cell>
          <cell r="D250" t="str">
            <v>MAIN</v>
          </cell>
          <cell r="E250" t="str">
            <v>NQ5</v>
          </cell>
        </row>
        <row r="251">
          <cell r="C251" t="str">
            <v>91991-P1090A</v>
          </cell>
          <cell r="D251" t="str">
            <v>MAIN</v>
          </cell>
          <cell r="E251" t="str">
            <v>NQ5</v>
          </cell>
        </row>
        <row r="252">
          <cell r="C252" t="str">
            <v>91992-P1010A</v>
          </cell>
          <cell r="D252" t="str">
            <v>CONT</v>
          </cell>
          <cell r="E252" t="str">
            <v>NQ5</v>
          </cell>
        </row>
        <row r="253">
          <cell r="C253" t="str">
            <v>91993-P1020A</v>
          </cell>
          <cell r="D253" t="str">
            <v>FLOOR</v>
          </cell>
          <cell r="E253" t="str">
            <v>NQ5</v>
          </cell>
        </row>
        <row r="254">
          <cell r="C254" t="str">
            <v>91993-P1030A</v>
          </cell>
          <cell r="D254" t="str">
            <v>FLOOR</v>
          </cell>
          <cell r="E254" t="str">
            <v>NQ5</v>
          </cell>
        </row>
        <row r="255">
          <cell r="C255" t="str">
            <v>91993-P1040A</v>
          </cell>
          <cell r="D255" t="str">
            <v>FLOOR</v>
          </cell>
          <cell r="E255" t="str">
            <v>NQ5</v>
          </cell>
        </row>
        <row r="256">
          <cell r="C256" t="str">
            <v>91998-P1010A</v>
          </cell>
          <cell r="D256" t="str">
            <v>FPAS</v>
          </cell>
          <cell r="E256" t="str">
            <v>NQ5</v>
          </cell>
        </row>
        <row r="257">
          <cell r="C257" t="str">
            <v>91991-CH020</v>
          </cell>
          <cell r="D257" t="str">
            <v>MAIN</v>
          </cell>
          <cell r="E257" t="str">
            <v>NQ5 PHE</v>
          </cell>
        </row>
        <row r="258">
          <cell r="C258" t="str">
            <v>91991-CH030</v>
          </cell>
          <cell r="D258" t="str">
            <v>MAIN</v>
          </cell>
          <cell r="E258" t="str">
            <v>NQ5 PHE</v>
          </cell>
        </row>
        <row r="259">
          <cell r="C259" t="str">
            <v>91991-CH050</v>
          </cell>
          <cell r="D259" t="str">
            <v>MAIN</v>
          </cell>
          <cell r="E259" t="str">
            <v>NQ5 PHE</v>
          </cell>
        </row>
        <row r="260">
          <cell r="C260" t="str">
            <v>91991-CH060</v>
          </cell>
          <cell r="D260" t="str">
            <v>MAIN</v>
          </cell>
          <cell r="E260" t="str">
            <v>NQ5 PHE</v>
          </cell>
        </row>
        <row r="261">
          <cell r="C261" t="str">
            <v>91992-CH010</v>
          </cell>
          <cell r="D261" t="str">
            <v>FRONT</v>
          </cell>
          <cell r="E261" t="str">
            <v>NQ5 PHE</v>
          </cell>
        </row>
        <row r="262">
          <cell r="C262" t="str">
            <v>91993-CH020</v>
          </cell>
          <cell r="D262" t="str">
            <v>FLOOR</v>
          </cell>
          <cell r="E262" t="str">
            <v>NQ5 PHE</v>
          </cell>
        </row>
        <row r="263">
          <cell r="C263" t="str">
            <v>91993-CH030</v>
          </cell>
          <cell r="D263" t="str">
            <v>FLOOR</v>
          </cell>
          <cell r="E263" t="str">
            <v>NQ5 PHE</v>
          </cell>
        </row>
        <row r="264">
          <cell r="C264" t="str">
            <v>91993-CH040</v>
          </cell>
          <cell r="D264" t="str">
            <v>FLOOR</v>
          </cell>
          <cell r="E264" t="str">
            <v>NQ5 PHE</v>
          </cell>
        </row>
        <row r="265">
          <cell r="C265" t="str">
            <v>96220-K5000</v>
          </cell>
          <cell r="D265" t="str">
            <v xml:space="preserve">LHD, RADIO+GNSS </v>
          </cell>
          <cell r="E265" t="str">
            <v>NX4 OB</v>
          </cell>
        </row>
        <row r="266">
          <cell r="C266" t="str">
            <v>96220-K5100</v>
          </cell>
          <cell r="D266" t="str">
            <v>LHD, RADIO+GNSS+SXM+LTE1</v>
          </cell>
          <cell r="E266" t="str">
            <v>NX4 OB</v>
          </cell>
        </row>
        <row r="267">
          <cell r="C267" t="str">
            <v>96230-K5000</v>
          </cell>
          <cell r="D267" t="str">
            <v xml:space="preserve">NOR, RADIO+GNSS </v>
          </cell>
          <cell r="E267" t="str">
            <v>NX4 OB</v>
          </cell>
        </row>
        <row r="268">
          <cell r="C268" t="str">
            <v>96230-K5010</v>
          </cell>
          <cell r="D268" t="str">
            <v xml:space="preserve">SUN, RADIO+GNSS </v>
          </cell>
          <cell r="E268" t="str">
            <v>NX4 OB</v>
          </cell>
        </row>
        <row r="269">
          <cell r="C269" t="str">
            <v>96230-K5100</v>
          </cell>
          <cell r="D269" t="str">
            <v>NOR, RADIO+GNSS+SXM+LTE1</v>
          </cell>
          <cell r="E269" t="str">
            <v>NX4 OB</v>
          </cell>
        </row>
        <row r="270">
          <cell r="C270" t="str">
            <v>96230-K5110</v>
          </cell>
          <cell r="D270" t="str">
            <v>SUN, RADIO+GNSS+SXM+LTE1</v>
          </cell>
          <cell r="E270" t="str">
            <v>NX4 OB</v>
          </cell>
        </row>
        <row r="271">
          <cell r="C271" t="str">
            <v>96231-K5000</v>
          </cell>
          <cell r="D271" t="str">
            <v xml:space="preserve">RADIO+GNSS </v>
          </cell>
          <cell r="E271" t="str">
            <v>NX4 OB</v>
          </cell>
        </row>
        <row r="272">
          <cell r="C272" t="str">
            <v>96231-K5100</v>
          </cell>
          <cell r="D272" t="str">
            <v>RADIO+GNSS+SXM+LTE1</v>
          </cell>
          <cell r="E272" t="str">
            <v>NX4 OB</v>
          </cell>
        </row>
        <row r="273">
          <cell r="C273" t="str">
            <v>PWA2019010</v>
          </cell>
          <cell r="D273" t="str">
            <v>LTE2</v>
          </cell>
          <cell r="E273" t="str">
            <v>NX4 OB</v>
          </cell>
        </row>
        <row r="274">
          <cell r="C274" t="str">
            <v>91891-G8051</v>
          </cell>
          <cell r="D274" t="str">
            <v>MAIN</v>
          </cell>
          <cell r="E274" t="str">
            <v>IG PE</v>
          </cell>
          <cell r="F274">
            <v>400</v>
          </cell>
        </row>
        <row r="275">
          <cell r="C275" t="str">
            <v>91891-G8101</v>
          </cell>
          <cell r="D275" t="str">
            <v>MAIN</v>
          </cell>
          <cell r="E275" t="str">
            <v>IG PE</v>
          </cell>
          <cell r="F275">
            <v>50</v>
          </cell>
        </row>
        <row r="276">
          <cell r="C276" t="str">
            <v>91892-G8010</v>
          </cell>
          <cell r="D276" t="str">
            <v>FRONT</v>
          </cell>
          <cell r="E276" t="str">
            <v>IG PE</v>
          </cell>
          <cell r="F276">
            <v>200</v>
          </cell>
        </row>
        <row r="277">
          <cell r="C277" t="str">
            <v>91893-G8020</v>
          </cell>
          <cell r="D277" t="str">
            <v>FLOOR</v>
          </cell>
          <cell r="E277" t="str">
            <v>IG PE</v>
          </cell>
          <cell r="F277">
            <v>100</v>
          </cell>
        </row>
        <row r="278">
          <cell r="C278" t="str">
            <v>91894-G8011</v>
          </cell>
          <cell r="D278" t="str">
            <v>DR_DRI</v>
          </cell>
          <cell r="E278" t="str">
            <v>IG PE</v>
          </cell>
          <cell r="F278">
            <v>500</v>
          </cell>
        </row>
        <row r="279">
          <cell r="C279" t="str">
            <v>91897-G8010</v>
          </cell>
          <cell r="D279" t="str">
            <v>FPAS</v>
          </cell>
          <cell r="E279" t="str">
            <v>IG PE</v>
          </cell>
          <cell r="F279">
            <v>400</v>
          </cell>
        </row>
        <row r="280">
          <cell r="C280" t="str">
            <v>91891-G8041</v>
          </cell>
          <cell r="D280" t="str">
            <v>AVM MAIN</v>
          </cell>
          <cell r="E280" t="str">
            <v>IG PE</v>
          </cell>
          <cell r="F280">
            <v>40</v>
          </cell>
        </row>
        <row r="281">
          <cell r="C281" t="str">
            <v>91891-G8111</v>
          </cell>
          <cell r="D281" t="str">
            <v>AVM MAIN</v>
          </cell>
          <cell r="E281" t="str">
            <v>IG PE</v>
          </cell>
          <cell r="F281">
            <v>0</v>
          </cell>
        </row>
        <row r="282">
          <cell r="C282" t="str">
            <v>91891-G8151</v>
          </cell>
          <cell r="D282" t="str">
            <v>AVM MAIN</v>
          </cell>
          <cell r="E282" t="str">
            <v>IG PE</v>
          </cell>
          <cell r="F282">
            <v>50</v>
          </cell>
        </row>
        <row r="283">
          <cell r="C283" t="str">
            <v>91891-G8161</v>
          </cell>
          <cell r="D283" t="str">
            <v>AVM MAIN</v>
          </cell>
          <cell r="E283" t="str">
            <v>IG PE</v>
          </cell>
          <cell r="F283">
            <v>40</v>
          </cell>
        </row>
        <row r="284">
          <cell r="C284" t="str">
            <v>91891-G8231</v>
          </cell>
          <cell r="D284" t="str">
            <v>AVM MAIN</v>
          </cell>
          <cell r="E284" t="str">
            <v>IG PE</v>
          </cell>
          <cell r="F284">
            <v>40</v>
          </cell>
        </row>
        <row r="285">
          <cell r="C285" t="str">
            <v>91895-G8011</v>
          </cell>
          <cell r="D285" t="str">
            <v>AVM DR</v>
          </cell>
          <cell r="E285" t="str">
            <v>IG PE</v>
          </cell>
          <cell r="F285">
            <v>500</v>
          </cell>
        </row>
        <row r="286">
          <cell r="C286" t="str">
            <v>91892-P2012A</v>
          </cell>
          <cell r="D286" t="str">
            <v>FLRS</v>
          </cell>
          <cell r="E286" t="str">
            <v>MQ4</v>
          </cell>
          <cell r="F286">
            <v>100</v>
          </cell>
        </row>
        <row r="287">
          <cell r="C287" t="str">
            <v>91894-P2010C</v>
          </cell>
          <cell r="D287" t="str">
            <v>FRONT</v>
          </cell>
          <cell r="E287" t="str">
            <v>MQ4</v>
          </cell>
          <cell r="F287">
            <v>200</v>
          </cell>
        </row>
        <row r="288">
          <cell r="C288" t="str">
            <v>91895-P2010C</v>
          </cell>
          <cell r="D288" t="str">
            <v>DR</v>
          </cell>
          <cell r="E288" t="str">
            <v>MQ4</v>
          </cell>
          <cell r="F288">
            <v>300</v>
          </cell>
        </row>
        <row r="289">
          <cell r="C289" t="str">
            <v>91896-P2010B</v>
          </cell>
          <cell r="D289" t="str">
            <v>FRBP</v>
          </cell>
          <cell r="E289" t="str">
            <v>MQ4</v>
          </cell>
          <cell r="F289">
            <v>400</v>
          </cell>
        </row>
        <row r="290">
          <cell r="C290" t="str">
            <v>9110F-P2250A</v>
          </cell>
          <cell r="D290" t="str">
            <v>MAIN</v>
          </cell>
          <cell r="E290" t="str">
            <v>MQ4</v>
          </cell>
          <cell r="F290">
            <v>50</v>
          </cell>
        </row>
        <row r="291">
          <cell r="C291" t="str">
            <v>FKC-MQL066</v>
          </cell>
          <cell r="D291" t="str">
            <v>MAIN</v>
          </cell>
          <cell r="E291" t="str">
            <v>MQ4</v>
          </cell>
          <cell r="F291">
            <v>100</v>
          </cell>
        </row>
        <row r="292">
          <cell r="C292" t="str">
            <v>91898-P2010D</v>
          </cell>
          <cell r="D292" t="str">
            <v>AVM TGATE</v>
          </cell>
          <cell r="E292" t="str">
            <v>MQ4</v>
          </cell>
          <cell r="F292">
            <v>400</v>
          </cell>
        </row>
        <row r="293">
          <cell r="C293" t="str">
            <v>91892-P2152A</v>
          </cell>
          <cell r="D293" t="str">
            <v>AVM FLRS</v>
          </cell>
          <cell r="E293" t="str">
            <v>MQ4</v>
          </cell>
          <cell r="F293">
            <v>100</v>
          </cell>
        </row>
        <row r="294">
          <cell r="C294" t="str">
            <v>FKC-MQL012</v>
          </cell>
          <cell r="D294" t="str">
            <v>AVM MAIN</v>
          </cell>
          <cell r="E294" t="str">
            <v>MQ4</v>
          </cell>
          <cell r="F294">
            <v>300</v>
          </cell>
        </row>
        <row r="295">
          <cell r="C295" t="str">
            <v>FKC-MQL034</v>
          </cell>
          <cell r="D295" t="str">
            <v>AVM MAIN</v>
          </cell>
          <cell r="E295" t="str">
            <v>MQ4</v>
          </cell>
          <cell r="F295">
            <v>100</v>
          </cell>
        </row>
        <row r="296">
          <cell r="C296" t="str">
            <v>FKC-MQL093</v>
          </cell>
          <cell r="D296" t="str">
            <v>AVM MAIN</v>
          </cell>
          <cell r="E296" t="str">
            <v>MQ4</v>
          </cell>
          <cell r="F296">
            <v>100</v>
          </cell>
        </row>
        <row r="297">
          <cell r="C297" t="str">
            <v>FKC-MQL103</v>
          </cell>
          <cell r="D297" t="str">
            <v>AVM MAIN</v>
          </cell>
          <cell r="E297" t="str">
            <v>MQ4</v>
          </cell>
          <cell r="F297">
            <v>100</v>
          </cell>
        </row>
        <row r="298">
          <cell r="C298" t="str">
            <v>FKC-MQL076</v>
          </cell>
          <cell r="D298" t="str">
            <v>MAIN</v>
          </cell>
          <cell r="E298" t="str">
            <v>MQ4</v>
          </cell>
          <cell r="F298">
            <v>50</v>
          </cell>
        </row>
        <row r="299">
          <cell r="C299" t="str">
            <v>911V0-S1500</v>
          </cell>
          <cell r="D299" t="str">
            <v>AVM MAIN</v>
          </cell>
          <cell r="E299" t="str">
            <v>TM FL</v>
          </cell>
          <cell r="F299">
            <v>50</v>
          </cell>
        </row>
        <row r="300">
          <cell r="C300" t="str">
            <v>916V0-S1010AA</v>
          </cell>
          <cell r="D300" t="str">
            <v>AVM DR</v>
          </cell>
          <cell r="E300" t="str">
            <v>TM FL</v>
          </cell>
          <cell r="F300">
            <v>400</v>
          </cell>
        </row>
        <row r="301">
          <cell r="C301" t="str">
            <v>911V0-S1010</v>
          </cell>
          <cell r="D301" t="str">
            <v>AVM MAIN</v>
          </cell>
          <cell r="E301" t="str">
            <v>TM FL</v>
          </cell>
          <cell r="F301">
            <v>50</v>
          </cell>
        </row>
        <row r="302">
          <cell r="C302" t="str">
            <v>911V0-S1090</v>
          </cell>
          <cell r="D302" t="str">
            <v>AVM MAIN</v>
          </cell>
          <cell r="E302" t="str">
            <v>TM FL</v>
          </cell>
          <cell r="F302">
            <v>50</v>
          </cell>
        </row>
        <row r="303">
          <cell r="C303" t="str">
            <v>916V5-S1010</v>
          </cell>
          <cell r="D303" t="str">
            <v>AVM T</v>
          </cell>
          <cell r="E303" t="str">
            <v>TM FL</v>
          </cell>
          <cell r="F303">
            <v>300</v>
          </cell>
        </row>
        <row r="304">
          <cell r="C304" t="str">
            <v>915V0-S1120</v>
          </cell>
          <cell r="D304" t="str">
            <v>AVM FLR</v>
          </cell>
          <cell r="E304" t="str">
            <v>TM FL</v>
          </cell>
          <cell r="F304">
            <v>100</v>
          </cell>
        </row>
        <row r="305">
          <cell r="C305" t="str">
            <v>916V1-S1010AA</v>
          </cell>
          <cell r="D305" t="str">
            <v>AVM DR</v>
          </cell>
          <cell r="E305" t="str">
            <v>TM FL</v>
          </cell>
          <cell r="F305">
            <v>400</v>
          </cell>
        </row>
        <row r="306">
          <cell r="C306" t="str">
            <v>915V0-S1090</v>
          </cell>
          <cell r="D306" t="str">
            <v>FLOOR</v>
          </cell>
          <cell r="E306" t="str">
            <v>TMFL</v>
          </cell>
          <cell r="F306">
            <v>100</v>
          </cell>
        </row>
        <row r="307">
          <cell r="C307" t="str">
            <v>96220-GI200</v>
          </cell>
          <cell r="D307" t="str">
            <v>LDD-RADIO+GNSS+LTE+ECALL</v>
          </cell>
          <cell r="E307" t="str">
            <v>NE</v>
          </cell>
          <cell r="F307">
            <v>100</v>
          </cell>
        </row>
        <row r="308">
          <cell r="C308" t="str">
            <v>FKC-NXL112</v>
          </cell>
          <cell r="D308" t="str">
            <v>AVM MAIN</v>
          </cell>
          <cell r="E308" t="str">
            <v>NX4</v>
          </cell>
          <cell r="F308">
            <v>500</v>
          </cell>
        </row>
        <row r="309">
          <cell r="C309" t="str">
            <v>FKC-NXL143</v>
          </cell>
          <cell r="D309" t="str">
            <v>AVM MAIN</v>
          </cell>
          <cell r="E309" t="str">
            <v>NX4</v>
          </cell>
          <cell r="F309">
            <v>100</v>
          </cell>
        </row>
        <row r="310">
          <cell r="C310" t="str">
            <v>FKC-NXL173</v>
          </cell>
          <cell r="D310" t="str">
            <v>AVM MAIN</v>
          </cell>
          <cell r="E310" t="str">
            <v>NX4</v>
          </cell>
          <cell r="F310">
            <v>50</v>
          </cell>
        </row>
        <row r="311">
          <cell r="C311" t="str">
            <v>FKC-NXL411</v>
          </cell>
          <cell r="D311" t="str">
            <v>AVM CONT</v>
          </cell>
          <cell r="E311" t="str">
            <v>NX4</v>
          </cell>
          <cell r="F311">
            <v>200</v>
          </cell>
        </row>
        <row r="312">
          <cell r="C312" t="str">
            <v>FKC-NXL511</v>
          </cell>
          <cell r="D312" t="str">
            <v>AVM FLOOR</v>
          </cell>
          <cell r="E312" t="str">
            <v>NX4</v>
          </cell>
          <cell r="F312">
            <v>100</v>
          </cell>
        </row>
        <row r="313">
          <cell r="C313" t="str">
            <v>FKC-NXL523</v>
          </cell>
          <cell r="D313" t="str">
            <v>AVM FLOOR</v>
          </cell>
          <cell r="E313" t="str">
            <v>NX4</v>
          </cell>
          <cell r="F313">
            <v>500</v>
          </cell>
        </row>
        <row r="314">
          <cell r="C314" t="str">
            <v>FKC-NXL632</v>
          </cell>
          <cell r="D314" t="str">
            <v>AVM DR</v>
          </cell>
          <cell r="E314" t="str">
            <v>NX4</v>
          </cell>
          <cell r="F314">
            <v>500</v>
          </cell>
        </row>
        <row r="315">
          <cell r="C315" t="str">
            <v>96232-G9410</v>
          </cell>
          <cell r="D315" t="str">
            <v>GNSS/DMB+LTE</v>
          </cell>
          <cell r="E315" t="str">
            <v>IK PE</v>
          </cell>
          <cell r="F315">
            <v>80</v>
          </cell>
        </row>
        <row r="316">
          <cell r="C316" t="str">
            <v>96231-J5UA0</v>
          </cell>
          <cell r="D316" t="str">
            <v>F/CABLE-R+G+S+LTE(EXTN)</v>
          </cell>
          <cell r="E316" t="str">
            <v>CK PE</v>
          </cell>
          <cell r="F316">
            <v>80</v>
          </cell>
        </row>
        <row r="317">
          <cell r="C317" t="str">
            <v>96220-J5UA0</v>
          </cell>
          <cell r="D317" t="str">
            <v>F/CABLE-R+G+S+LTE(MAIN)</v>
          </cell>
          <cell r="E317" t="str">
            <v>CK PE</v>
          </cell>
          <cell r="F317">
            <v>80</v>
          </cell>
        </row>
        <row r="318">
          <cell r="C318" t="str">
            <v>96230-J5UA0</v>
          </cell>
          <cell r="D318" t="str">
            <v>F/CABLE-R+G+S+LTE(FLR)</v>
          </cell>
          <cell r="E318" t="str">
            <v>CK PE</v>
          </cell>
          <cell r="F318">
            <v>45</v>
          </cell>
        </row>
        <row r="319">
          <cell r="C319" t="str">
            <v>96220-G9600</v>
          </cell>
          <cell r="D319" t="str">
            <v>F/CABLE-R+G+S+LTE(MAIN)</v>
          </cell>
          <cell r="E319" t="str">
            <v>IK PE</v>
          </cell>
          <cell r="F319">
            <v>100</v>
          </cell>
        </row>
        <row r="320">
          <cell r="C320" t="str">
            <v>96220-M6780</v>
          </cell>
          <cell r="D320" t="str">
            <v>F/CABLE-R+G+D(MAIN/RHD)</v>
          </cell>
          <cell r="E320" t="str">
            <v>BD PE</v>
          </cell>
          <cell r="F320">
            <v>150</v>
          </cell>
        </row>
        <row r="321">
          <cell r="C321" t="str">
            <v>96221-G9800</v>
          </cell>
          <cell r="D321" t="str">
            <v>F/CABLE-R+G+D+LTE(MAIN)</v>
          </cell>
          <cell r="E321" t="str">
            <v>IK PE</v>
          </cell>
          <cell r="F321">
            <v>100</v>
          </cell>
        </row>
        <row r="322">
          <cell r="C322" t="str">
            <v>96220-M6720</v>
          </cell>
          <cell r="D322" t="str">
            <v>F/CABLE-R+G+D+LTE(MAIN)</v>
          </cell>
          <cell r="E322" t="str">
            <v>BD PE</v>
          </cell>
          <cell r="F322">
            <v>160</v>
          </cell>
        </row>
        <row r="323">
          <cell r="C323" t="str">
            <v>96220-M6740</v>
          </cell>
          <cell r="D323" t="str">
            <v>F/CABLE-R+G+ECALL(MAIN/AVN)</v>
          </cell>
          <cell r="E323" t="str">
            <v>BD PE</v>
          </cell>
          <cell r="F323">
            <v>160</v>
          </cell>
        </row>
        <row r="324">
          <cell r="C324" t="str">
            <v>91894-L8010</v>
          </cell>
          <cell r="D324" t="str">
            <v>AVM DR FL</v>
          </cell>
          <cell r="E324" t="str">
            <v>GL3</v>
          </cell>
          <cell r="F324">
            <v>500</v>
          </cell>
        </row>
        <row r="325">
          <cell r="C325" t="str">
            <v>916V1-CL010AA</v>
          </cell>
          <cell r="D325" t="str">
            <v>AVM DR T</v>
          </cell>
          <cell r="E325" t="str">
            <v>TMFL HEV</v>
          </cell>
          <cell r="F325">
            <v>400</v>
          </cell>
        </row>
        <row r="326">
          <cell r="C326" t="str">
            <v>91892-L8011</v>
          </cell>
          <cell r="D326" t="str">
            <v>AVM FRONT</v>
          </cell>
          <cell r="E326" t="str">
            <v>GL3</v>
          </cell>
          <cell r="F326">
            <v>400</v>
          </cell>
        </row>
        <row r="327">
          <cell r="C327" t="str">
            <v>91895-L8010</v>
          </cell>
          <cell r="D327" t="str">
            <v>AVM DR FL</v>
          </cell>
          <cell r="E327" t="str">
            <v>GL3</v>
          </cell>
          <cell r="F327">
            <v>500</v>
          </cell>
        </row>
        <row r="328">
          <cell r="C328" t="str">
            <v>91991-CJ050C</v>
          </cell>
          <cell r="D328" t="str">
            <v>AVM MAIN NQ5E</v>
          </cell>
          <cell r="E328" t="str">
            <v>NQ5E HEV</v>
          </cell>
          <cell r="F328">
            <v>400</v>
          </cell>
        </row>
        <row r="329">
          <cell r="C329" t="str">
            <v>91897-L8011</v>
          </cell>
          <cell r="D329" t="str">
            <v>AVM FRBP</v>
          </cell>
          <cell r="E329" t="str">
            <v>GL3</v>
          </cell>
          <cell r="F329">
            <v>300</v>
          </cell>
        </row>
        <row r="330">
          <cell r="C330" t="str">
            <v>91893-L8020</v>
          </cell>
          <cell r="D330" t="str">
            <v>AVM FLOOR</v>
          </cell>
          <cell r="E330" t="str">
            <v>GL3</v>
          </cell>
          <cell r="F330">
            <v>100</v>
          </cell>
        </row>
        <row r="331">
          <cell r="C331" t="str">
            <v>91992-CH010J</v>
          </cell>
          <cell r="D331" t="str">
            <v>AVM FRONT NQ5</v>
          </cell>
          <cell r="E331" t="str">
            <v>NQ5 
HEV</v>
          </cell>
          <cell r="F331">
            <v>300</v>
          </cell>
        </row>
        <row r="332">
          <cell r="C332" t="str">
            <v>91991-CH100H</v>
          </cell>
          <cell r="D332" t="str">
            <v>AVM MAIN NQ5</v>
          </cell>
          <cell r="E332" t="str">
            <v>NQ5 
HEV</v>
          </cell>
          <cell r="F332">
            <v>400</v>
          </cell>
        </row>
        <row r="333">
          <cell r="C333" t="str">
            <v>91991-R2050G</v>
          </cell>
          <cell r="D333" t="str">
            <v xml:space="preserve">AVM MAIN </v>
          </cell>
          <cell r="E333" t="str">
            <v>NQ5E</v>
          </cell>
          <cell r="F333">
            <v>400</v>
          </cell>
        </row>
        <row r="334">
          <cell r="C334" t="str">
            <v>91992-R2010J</v>
          </cell>
          <cell r="D334" t="str">
            <v xml:space="preserve">AVM CONT </v>
          </cell>
          <cell r="E334" t="str">
            <v>NQ5E</v>
          </cell>
          <cell r="F334">
            <v>300</v>
          </cell>
        </row>
        <row r="335">
          <cell r="C335" t="str">
            <v>916V0-CL010AA</v>
          </cell>
          <cell r="D335" t="str">
            <v>AVM DR T</v>
          </cell>
          <cell r="E335" t="str">
            <v>TMFL
HEV</v>
          </cell>
          <cell r="F335">
            <v>400</v>
          </cell>
        </row>
        <row r="336">
          <cell r="C336" t="str">
            <v>91992-CJ010H</v>
          </cell>
          <cell r="D336" t="str">
            <v>AVM CONT NQ5E</v>
          </cell>
          <cell r="E336" t="str">
            <v>NQ5 
HEV</v>
          </cell>
          <cell r="F336">
            <v>300</v>
          </cell>
        </row>
        <row r="337">
          <cell r="C337" t="str">
            <v>FKC-TMPL12</v>
          </cell>
          <cell r="D337" t="str">
            <v>AVM FRONT LHD T</v>
          </cell>
          <cell r="E337" t="str">
            <v>TMFL</v>
          </cell>
          <cell r="F337">
            <v>200</v>
          </cell>
        </row>
        <row r="338">
          <cell r="C338" t="str">
            <v>FKC-TMPL22</v>
          </cell>
          <cell r="D338" t="str">
            <v>AVM FR_BP T</v>
          </cell>
          <cell r="E338" t="str">
            <v>TMFL</v>
          </cell>
          <cell r="F338">
            <v>300</v>
          </cell>
        </row>
        <row r="339">
          <cell r="C339" t="str">
            <v>91998-P1010H</v>
          </cell>
          <cell r="D339" t="str">
            <v>AVM FPAS</v>
          </cell>
          <cell r="E339" t="str">
            <v>NQ5</v>
          </cell>
          <cell r="F339">
            <v>400</v>
          </cell>
        </row>
        <row r="340">
          <cell r="C340" t="str">
            <v>91991-CH070H</v>
          </cell>
          <cell r="D340" t="str">
            <v>AVM MAIN NQ5</v>
          </cell>
          <cell r="E340" t="str">
            <v>NQ5 
HEV</v>
          </cell>
          <cell r="F340">
            <v>50</v>
          </cell>
        </row>
        <row r="341">
          <cell r="C341" t="str">
            <v>91991-R2030L</v>
          </cell>
          <cell r="D341" t="str">
            <v xml:space="preserve">AVM MAIN </v>
          </cell>
          <cell r="E341" t="str">
            <v>NQ5E</v>
          </cell>
          <cell r="F341">
            <v>50</v>
          </cell>
        </row>
        <row r="342">
          <cell r="C342" t="str">
            <v>91992-CJ020H</v>
          </cell>
          <cell r="D342" t="str">
            <v>AVM CONT NQ5E</v>
          </cell>
          <cell r="E342" t="str">
            <v>NQ5E
HEV</v>
          </cell>
          <cell r="F342">
            <v>300</v>
          </cell>
        </row>
        <row r="343">
          <cell r="C343" t="str">
            <v>91991-CJ040J</v>
          </cell>
          <cell r="D343" t="str">
            <v>AVM MAIN NQ5E</v>
          </cell>
          <cell r="E343" t="str">
            <v>NQ5E
HEV</v>
          </cell>
          <cell r="F343">
            <v>50</v>
          </cell>
        </row>
        <row r="344">
          <cell r="C344" t="str">
            <v>91991-CJ030K</v>
          </cell>
          <cell r="D344" t="str">
            <v>AVM MAIN NQ5E</v>
          </cell>
          <cell r="E344" t="str">
            <v>NQ5 
HEV</v>
          </cell>
          <cell r="F344">
            <v>50</v>
          </cell>
        </row>
        <row r="345">
          <cell r="C345" t="str">
            <v>91998-CJ020G</v>
          </cell>
          <cell r="D345" t="str">
            <v>AVM FRBP NQ5E</v>
          </cell>
          <cell r="E345" t="str">
            <v>NQ5E
HEV</v>
          </cell>
          <cell r="F345">
            <v>300</v>
          </cell>
        </row>
        <row r="346">
          <cell r="C346" t="str">
            <v>91994-R2010J</v>
          </cell>
          <cell r="D346" t="str">
            <v xml:space="preserve">AVM DR DRI </v>
          </cell>
          <cell r="E346" t="str">
            <v>NQ5E</v>
          </cell>
          <cell r="F346">
            <v>400</v>
          </cell>
        </row>
        <row r="347">
          <cell r="C347" t="str">
            <v>91995-P1010D</v>
          </cell>
          <cell r="D347" t="str">
            <v>AVM FRDR_ASS</v>
          </cell>
          <cell r="E347" t="str">
            <v>NQ5</v>
          </cell>
          <cell r="F347">
            <v>500</v>
          </cell>
        </row>
        <row r="348">
          <cell r="C348" t="str">
            <v>91998-CJ010G</v>
          </cell>
          <cell r="D348" t="str">
            <v>AVM FRBP NQ5E</v>
          </cell>
          <cell r="E348" t="str">
            <v>NQ5E
HEV</v>
          </cell>
          <cell r="F348">
            <v>300</v>
          </cell>
        </row>
        <row r="349">
          <cell r="C349" t="str">
            <v>91995-R2010J</v>
          </cell>
          <cell r="D349" t="str">
            <v xml:space="preserve">AVM DR ASS </v>
          </cell>
          <cell r="E349" t="str">
            <v>NQ5E</v>
          </cell>
          <cell r="F349">
            <v>400</v>
          </cell>
        </row>
        <row r="350">
          <cell r="C350" t="str">
            <v>91993-CJ030B</v>
          </cell>
          <cell r="D350" t="str">
            <v>AVM FLOOR NQ5E</v>
          </cell>
          <cell r="E350" t="str">
            <v>NQ5 
HEV</v>
          </cell>
          <cell r="F350">
            <v>100</v>
          </cell>
        </row>
        <row r="351">
          <cell r="C351" t="str">
            <v>91993-CJ010B</v>
          </cell>
          <cell r="D351" t="str">
            <v>AVM FLOOR NQ5E</v>
          </cell>
          <cell r="E351" t="str">
            <v>NQ5E
HEV</v>
          </cell>
          <cell r="F351">
            <v>100</v>
          </cell>
        </row>
        <row r="352">
          <cell r="C352" t="str">
            <v>91998-R2010B</v>
          </cell>
          <cell r="D352" t="str">
            <v xml:space="preserve">AVM FRBP </v>
          </cell>
          <cell r="E352" t="str">
            <v>NQ5E</v>
          </cell>
          <cell r="F352">
            <v>300</v>
          </cell>
        </row>
        <row r="353">
          <cell r="C353" t="str">
            <v>91993-R2010B</v>
          </cell>
          <cell r="D353" t="str">
            <v xml:space="preserve">AVM FLOOR </v>
          </cell>
          <cell r="E353" t="str">
            <v>NQ5E</v>
          </cell>
          <cell r="F353">
            <v>100</v>
          </cell>
        </row>
        <row r="354">
          <cell r="C354" t="str">
            <v>91891-L8020</v>
          </cell>
          <cell r="D354" t="str">
            <v>AVM MAIN</v>
          </cell>
          <cell r="E354" t="str">
            <v>GL3</v>
          </cell>
          <cell r="F354">
            <v>50</v>
          </cell>
        </row>
        <row r="355">
          <cell r="C355" t="str">
            <v>91891-L8040</v>
          </cell>
          <cell r="D355" t="str">
            <v>AVM MAIN</v>
          </cell>
          <cell r="E355" t="str">
            <v>GL3</v>
          </cell>
          <cell r="F355">
            <v>40</v>
          </cell>
        </row>
        <row r="356">
          <cell r="C356" t="str">
            <v>91994-P1010D</v>
          </cell>
          <cell r="D356" t="str">
            <v>AVM FRDR_DRI</v>
          </cell>
          <cell r="E356" t="str">
            <v>NQ5</v>
          </cell>
          <cell r="F356">
            <v>500</v>
          </cell>
        </row>
        <row r="357">
          <cell r="C357" t="str">
            <v>91996-P1010F</v>
          </cell>
          <cell r="D357" t="str">
            <v>AVM TGATE</v>
          </cell>
          <cell r="E357" t="str">
            <v>NQ5</v>
          </cell>
          <cell r="F357">
            <v>300</v>
          </cell>
        </row>
        <row r="358">
          <cell r="C358" t="str">
            <v>91996-R2010G</v>
          </cell>
          <cell r="D358" t="str">
            <v xml:space="preserve">AVM TGATE </v>
          </cell>
          <cell r="E358" t="str">
            <v>NQ5E</v>
          </cell>
          <cell r="F358">
            <v>300</v>
          </cell>
        </row>
        <row r="359">
          <cell r="C359" t="str">
            <v>FKC-KAL242</v>
          </cell>
          <cell r="D359" t="str">
            <v>AVM MAIN</v>
          </cell>
          <cell r="E359" t="str">
            <v>KA4</v>
          </cell>
          <cell r="F359">
            <v>100</v>
          </cell>
        </row>
        <row r="360">
          <cell r="C360" t="str">
            <v>FKC-KAL156</v>
          </cell>
          <cell r="D360" t="str">
            <v>AVM MAIN</v>
          </cell>
          <cell r="E360" t="str">
            <v>KA4</v>
          </cell>
          <cell r="F360">
            <v>200</v>
          </cell>
        </row>
        <row r="361">
          <cell r="C361" t="str">
            <v>FKC-KAR220</v>
          </cell>
          <cell r="D361" t="str">
            <v>AVM MAIN</v>
          </cell>
          <cell r="E361" t="str">
            <v>KA4</v>
          </cell>
          <cell r="F361">
            <v>400</v>
          </cell>
        </row>
        <row r="362">
          <cell r="C362" t="str">
            <v>FKC-FE1501</v>
          </cell>
          <cell r="D362" t="str">
            <v>AVM MAIN LH</v>
          </cell>
          <cell r="E362" t="str">
            <v>FE</v>
          </cell>
          <cell r="F362">
            <v>200</v>
          </cell>
        </row>
        <row r="363">
          <cell r="C363" t="str">
            <v>FKC-FE5321</v>
          </cell>
          <cell r="D363" t="str">
            <v>AVM FLOO</v>
          </cell>
          <cell r="E363" t="str">
            <v>FE</v>
          </cell>
          <cell r="F363">
            <v>400</v>
          </cell>
        </row>
        <row r="364">
          <cell r="C364" t="str">
            <v>FKC-KAR111</v>
          </cell>
          <cell r="D364" t="str">
            <v>AVM MAIN</v>
          </cell>
          <cell r="E364" t="str">
            <v>KA4</v>
          </cell>
          <cell r="F364">
            <v>500</v>
          </cell>
        </row>
        <row r="365">
          <cell r="C365" t="str">
            <v>FKC-KAL113</v>
          </cell>
          <cell r="D365" t="str">
            <v>AVM MAIN</v>
          </cell>
          <cell r="E365" t="str">
            <v>KA4</v>
          </cell>
          <cell r="F365">
            <v>500</v>
          </cell>
        </row>
        <row r="366">
          <cell r="C366" t="str">
            <v>91897-AT010</v>
          </cell>
          <cell r="D366" t="str">
            <v>AVM TGATE EXTN SG2</v>
          </cell>
          <cell r="E366" t="str">
            <v>SG2
EV</v>
          </cell>
          <cell r="F366">
            <v>300</v>
          </cell>
        </row>
        <row r="367">
          <cell r="C367" t="str">
            <v>FKC-KAL264</v>
          </cell>
          <cell r="D367" t="str">
            <v>AVM MAIN</v>
          </cell>
          <cell r="E367" t="str">
            <v>KA4</v>
          </cell>
          <cell r="F367">
            <v>50</v>
          </cell>
        </row>
        <row r="368">
          <cell r="C368" t="str">
            <v>91891-AT010</v>
          </cell>
          <cell r="D368" t="str">
            <v>AVM MAIN LHD SG2</v>
          </cell>
          <cell r="E368" t="str">
            <v>SG2
HEV</v>
          </cell>
          <cell r="F368">
            <v>400</v>
          </cell>
        </row>
        <row r="369">
          <cell r="C369" t="str">
            <v>FKC-FE8911</v>
          </cell>
          <cell r="D369" t="str">
            <v>AVM FR BUMPE</v>
          </cell>
          <cell r="E369" t="str">
            <v>FE</v>
          </cell>
          <cell r="F369">
            <v>400</v>
          </cell>
        </row>
        <row r="370">
          <cell r="C370" t="str">
            <v>91895-AT030</v>
          </cell>
          <cell r="D370" t="str">
            <v>AVM FLOOR SG2</v>
          </cell>
          <cell r="E370" t="str">
            <v>SG2
HEV</v>
          </cell>
          <cell r="F370">
            <v>100</v>
          </cell>
        </row>
        <row r="371">
          <cell r="C371" t="str">
            <v>FKC-FE1204</v>
          </cell>
          <cell r="D371" t="str">
            <v>AVM MAIN LH</v>
          </cell>
          <cell r="E371" t="str">
            <v>FE</v>
          </cell>
          <cell r="F371">
            <v>400</v>
          </cell>
        </row>
        <row r="372">
          <cell r="C372" t="str">
            <v>91895-AO010</v>
          </cell>
          <cell r="D372" t="str">
            <v>AVM FLOOR SG</v>
          </cell>
          <cell r="E372" t="str">
            <v>SG2
EV</v>
          </cell>
          <cell r="F372">
            <v>200</v>
          </cell>
        </row>
        <row r="373">
          <cell r="C373" t="str">
            <v>91861-AT010</v>
          </cell>
          <cell r="D373" t="str">
            <v>AVM TGATE SG2</v>
          </cell>
          <cell r="E373" t="str">
            <v>SG2
HEV</v>
          </cell>
          <cell r="F373">
            <v>800</v>
          </cell>
        </row>
        <row r="374">
          <cell r="C374" t="str">
            <v>FKC-FE6521</v>
          </cell>
          <cell r="D374" t="str">
            <v>AVM T/GAT</v>
          </cell>
          <cell r="E374" t="str">
            <v>FE</v>
          </cell>
          <cell r="F374">
            <v>200</v>
          </cell>
        </row>
        <row r="375">
          <cell r="C375" t="str">
            <v>91891-AT050A</v>
          </cell>
          <cell r="D375" t="str">
            <v>AVM MAIN LHD SG2</v>
          </cell>
          <cell r="E375" t="str">
            <v>SG2 HEV</v>
          </cell>
          <cell r="F375">
            <v>100</v>
          </cell>
        </row>
        <row r="376">
          <cell r="C376" t="str">
            <v>FKC-FE5221</v>
          </cell>
          <cell r="D376" t="str">
            <v>AVM FLOO</v>
          </cell>
          <cell r="E376" t="str">
            <v>FE</v>
          </cell>
          <cell r="F376">
            <v>400</v>
          </cell>
        </row>
        <row r="377">
          <cell r="C377" t="str">
            <v>FKC-FE5421</v>
          </cell>
          <cell r="D377" t="str">
            <v>AVM FLOO</v>
          </cell>
          <cell r="E377" t="str">
            <v>FE</v>
          </cell>
          <cell r="F377">
            <v>500</v>
          </cell>
        </row>
        <row r="378">
          <cell r="C378" t="str">
            <v>FKC-FE1307</v>
          </cell>
          <cell r="D378" t="str">
            <v>AVM MAIN LH</v>
          </cell>
          <cell r="E378" t="str">
            <v>FE</v>
          </cell>
          <cell r="F378">
            <v>200</v>
          </cell>
        </row>
        <row r="379">
          <cell r="C379" t="str">
            <v>FKC-FE1407</v>
          </cell>
          <cell r="D379" t="str">
            <v>AVM MAIN LH</v>
          </cell>
          <cell r="E379" t="str">
            <v>FE</v>
          </cell>
          <cell r="F379">
            <v>200</v>
          </cell>
        </row>
        <row r="380">
          <cell r="C380" t="str">
            <v>FKC-FE2301</v>
          </cell>
          <cell r="D380" t="str">
            <v>AVM FRONT LH</v>
          </cell>
          <cell r="E380" t="str">
            <v>FE</v>
          </cell>
          <cell r="F380">
            <v>200</v>
          </cell>
        </row>
        <row r="381">
          <cell r="C381" t="str">
            <v>FKC-FE5120</v>
          </cell>
          <cell r="D381" t="str">
            <v>AVM FLOO</v>
          </cell>
          <cell r="E381" t="str">
            <v>FE</v>
          </cell>
          <cell r="F381">
            <v>100</v>
          </cell>
        </row>
        <row r="382">
          <cell r="C382" t="str">
            <v>FKC-FE6014</v>
          </cell>
          <cell r="D382" t="str">
            <v>AVM DE DR</v>
          </cell>
          <cell r="E382" t="str">
            <v>FE</v>
          </cell>
          <cell r="F382">
            <v>400</v>
          </cell>
        </row>
        <row r="383">
          <cell r="C383" t="str">
            <v>FKC-KAL211</v>
          </cell>
          <cell r="D383" t="str">
            <v>AVM MAIN</v>
          </cell>
          <cell r="E383" t="str">
            <v>KA4</v>
          </cell>
          <cell r="F383">
            <v>200</v>
          </cell>
        </row>
        <row r="384">
          <cell r="C384" t="str">
            <v>91891-AO010</v>
          </cell>
          <cell r="D384" t="str">
            <v>AVM MAIN SG</v>
          </cell>
          <cell r="E384" t="str">
            <v>SG2
EV</v>
          </cell>
          <cell r="F384">
            <v>500</v>
          </cell>
        </row>
        <row r="385">
          <cell r="C385" t="str">
            <v>91895-P2010D</v>
          </cell>
          <cell r="D385" t="str">
            <v>AVM DOOR</v>
          </cell>
          <cell r="E385" t="str">
            <v>MQ4</v>
          </cell>
          <cell r="F385">
            <v>300</v>
          </cell>
        </row>
        <row r="386">
          <cell r="C386" t="str">
            <v>91894-P2010D</v>
          </cell>
          <cell r="D386" t="str">
            <v>AM FRNT</v>
          </cell>
          <cell r="E386" t="str">
            <v>MQ4</v>
          </cell>
          <cell r="F386">
            <v>200</v>
          </cell>
        </row>
        <row r="387">
          <cell r="C387" t="str">
            <v>FKC-KAL124</v>
          </cell>
          <cell r="D387" t="str">
            <v>AVM MAIN</v>
          </cell>
          <cell r="E387" t="str">
            <v>KA4</v>
          </cell>
          <cell r="F387">
            <v>400</v>
          </cell>
        </row>
        <row r="388">
          <cell r="C388" t="str">
            <v>91892-P2152B</v>
          </cell>
          <cell r="D388" t="str">
            <v>AVM FLRS</v>
          </cell>
          <cell r="E388" t="str">
            <v>MQ4</v>
          </cell>
          <cell r="F388">
            <v>100</v>
          </cell>
        </row>
        <row r="389">
          <cell r="C389" t="str">
            <v>91898-P2010E</v>
          </cell>
          <cell r="D389" t="str">
            <v>AVM TGATE</v>
          </cell>
          <cell r="E389" t="str">
            <v>MQ4</v>
          </cell>
          <cell r="F389">
            <v>400</v>
          </cell>
        </row>
        <row r="390">
          <cell r="C390" t="str">
            <v>FKC-MQL035</v>
          </cell>
          <cell r="D390" t="str">
            <v>AVM MAIN LHD</v>
          </cell>
          <cell r="E390" t="str">
            <v>MQ4</v>
          </cell>
          <cell r="F390">
            <v>100</v>
          </cell>
        </row>
        <row r="391">
          <cell r="C391" t="str">
            <v>91896-P2010C</v>
          </cell>
          <cell r="D391" t="str">
            <v>AVM FRBP</v>
          </cell>
          <cell r="E391" t="str">
            <v>MQ4</v>
          </cell>
          <cell r="F391">
            <v>400</v>
          </cell>
        </row>
        <row r="392">
          <cell r="C392" t="str">
            <v>FKC-MQL104</v>
          </cell>
          <cell r="D392" t="str">
            <v>AVM MAIN LHD</v>
          </cell>
          <cell r="E392" t="str">
            <v>MQ4</v>
          </cell>
          <cell r="F392">
            <v>100</v>
          </cell>
        </row>
        <row r="393">
          <cell r="C393" t="str">
            <v>FKC-MQL067</v>
          </cell>
          <cell r="D393" t="str">
            <v>AVM MAIN LHD</v>
          </cell>
          <cell r="E393" t="str">
            <v>MQ4</v>
          </cell>
          <cell r="F393">
            <v>100</v>
          </cell>
        </row>
        <row r="394">
          <cell r="C394" t="str">
            <v>FKC-MQL013</v>
          </cell>
          <cell r="D394" t="str">
            <v>AVM MAIN LHD</v>
          </cell>
          <cell r="E394" t="str">
            <v>MQ4</v>
          </cell>
          <cell r="F394">
            <v>300</v>
          </cell>
        </row>
        <row r="395">
          <cell r="C395" t="str">
            <v>FKC-MQL077</v>
          </cell>
          <cell r="D395" t="str">
            <v>AVM MAIN LHD</v>
          </cell>
          <cell r="E395" t="str">
            <v>MQ4</v>
          </cell>
          <cell r="F395">
            <v>50</v>
          </cell>
        </row>
        <row r="396">
          <cell r="C396" t="str">
            <v>FKC-MQL094</v>
          </cell>
          <cell r="D396" t="str">
            <v>AVM MAIN LHD</v>
          </cell>
          <cell r="E396" t="str">
            <v>MQ4</v>
          </cell>
          <cell r="F396">
            <v>100</v>
          </cell>
        </row>
        <row r="397">
          <cell r="C397" t="str">
            <v>91892-P2012B</v>
          </cell>
          <cell r="D397" t="str">
            <v>AVM FLRS</v>
          </cell>
          <cell r="E397" t="str">
            <v>MQ4</v>
          </cell>
          <cell r="F397">
            <v>100</v>
          </cell>
        </row>
        <row r="398">
          <cell r="C398" t="str">
            <v>FKC-BXL610</v>
          </cell>
          <cell r="D398" t="str">
            <v xml:space="preserve">AVM DRASS DRI </v>
          </cell>
          <cell r="E398" t="str">
            <v>SU2B</v>
          </cell>
          <cell r="F398">
            <v>400</v>
          </cell>
        </row>
        <row r="399">
          <cell r="C399" t="str">
            <v>916V1-S8010</v>
          </cell>
          <cell r="D399" t="str">
            <v>AVM FRONT LX</v>
          </cell>
          <cell r="E399" t="str">
            <v>LX2</v>
          </cell>
          <cell r="F399">
            <v>400</v>
          </cell>
        </row>
        <row r="400">
          <cell r="C400" t="str">
            <v>916V0-S8010</v>
          </cell>
          <cell r="D400" t="str">
            <v>AVM FRONT LX</v>
          </cell>
          <cell r="E400" t="str">
            <v>LX2</v>
          </cell>
          <cell r="F400">
            <v>400</v>
          </cell>
        </row>
        <row r="401">
          <cell r="C401" t="str">
            <v>FKC-IK1LB0</v>
          </cell>
          <cell r="D401" t="str">
            <v>AVM MAIN_LHD I</v>
          </cell>
          <cell r="E401" t="str">
            <v>IK PE</v>
          </cell>
          <cell r="F401">
            <v>500</v>
          </cell>
        </row>
        <row r="402">
          <cell r="C402" t="str">
            <v>FKC-IK60A0</v>
          </cell>
          <cell r="D402" t="str">
            <v>AVM DR DRI_ASS I</v>
          </cell>
          <cell r="E402" t="str">
            <v>IK PE</v>
          </cell>
          <cell r="F402">
            <v>400</v>
          </cell>
        </row>
        <row r="403">
          <cell r="C403" t="str">
            <v>FKC-S8L2A2</v>
          </cell>
          <cell r="D403" t="str">
            <v>AVM FRONT LX</v>
          </cell>
          <cell r="E403" t="str">
            <v>LX2</v>
          </cell>
          <cell r="F403">
            <v>300</v>
          </cell>
        </row>
        <row r="404">
          <cell r="C404" t="str">
            <v>FKC-S8L8C3</v>
          </cell>
          <cell r="D404" t="str">
            <v>AVM FRBP LX</v>
          </cell>
          <cell r="E404" t="str">
            <v>LX2</v>
          </cell>
          <cell r="F404">
            <v>400</v>
          </cell>
        </row>
        <row r="405">
          <cell r="C405" t="str">
            <v>FKC-BXL110</v>
          </cell>
          <cell r="D405" t="str">
            <v xml:space="preserve">AVM MAIN </v>
          </cell>
          <cell r="E405" t="str">
            <v>SU2B</v>
          </cell>
          <cell r="F405">
            <v>80</v>
          </cell>
        </row>
        <row r="406">
          <cell r="C406" t="str">
            <v>FKC-BXL120</v>
          </cell>
          <cell r="D406" t="str">
            <v xml:space="preserve">AVM MAIN </v>
          </cell>
          <cell r="E406" t="str">
            <v>SU2B</v>
          </cell>
          <cell r="F406">
            <v>200</v>
          </cell>
        </row>
        <row r="407">
          <cell r="C407" t="str">
            <v>FKC-BXL211</v>
          </cell>
          <cell r="D407" t="str">
            <v xml:space="preserve">AVM FRONT </v>
          </cell>
          <cell r="E407" t="str">
            <v>SU2B</v>
          </cell>
          <cell r="F407">
            <v>300</v>
          </cell>
        </row>
        <row r="408">
          <cell r="C408" t="str">
            <v>FKC-BXL510</v>
          </cell>
          <cell r="D408" t="str">
            <v xml:space="preserve">AVM FLOOR </v>
          </cell>
          <cell r="E408" t="str">
            <v>SU2B</v>
          </cell>
          <cell r="F408">
            <v>500</v>
          </cell>
        </row>
        <row r="409">
          <cell r="C409" t="str">
            <v>FKC-BXL520</v>
          </cell>
          <cell r="D409" t="str">
            <v xml:space="preserve">AVM FLOOR </v>
          </cell>
          <cell r="E409" t="str">
            <v>SU2B</v>
          </cell>
          <cell r="F409">
            <v>100</v>
          </cell>
        </row>
        <row r="410">
          <cell r="C410" t="str">
            <v>FKC-BXL530</v>
          </cell>
          <cell r="D410" t="str">
            <v xml:space="preserve">AVM FLOOR </v>
          </cell>
          <cell r="E410" t="str">
            <v>SU2B</v>
          </cell>
          <cell r="F410">
            <v>100</v>
          </cell>
        </row>
        <row r="411">
          <cell r="C411" t="str">
            <v>FKC-BXL621</v>
          </cell>
          <cell r="D411" t="str">
            <v xml:space="preserve">AVM TGATE </v>
          </cell>
          <cell r="E411" t="str">
            <v>SU2B</v>
          </cell>
          <cell r="F411">
            <v>500</v>
          </cell>
        </row>
        <row r="412">
          <cell r="C412" t="str">
            <v>FKC-BXL812</v>
          </cell>
          <cell r="D412" t="str">
            <v xml:space="preserve">AVM FRBP </v>
          </cell>
          <cell r="E412" t="str">
            <v>SU2B</v>
          </cell>
          <cell r="F412">
            <v>300</v>
          </cell>
        </row>
        <row r="413">
          <cell r="C413" t="str">
            <v>911V0-S8070</v>
          </cell>
          <cell r="D413" t="str">
            <v>AVM MAIN LX</v>
          </cell>
          <cell r="E413" t="str">
            <v>LX2</v>
          </cell>
          <cell r="F413">
            <v>50</v>
          </cell>
        </row>
        <row r="414">
          <cell r="C414" t="str">
            <v>915V0-S8010</v>
          </cell>
          <cell r="D414" t="str">
            <v>AVM FLOOR LX</v>
          </cell>
          <cell r="E414" t="str">
            <v>LX2</v>
          </cell>
          <cell r="F414">
            <v>50</v>
          </cell>
        </row>
        <row r="415">
          <cell r="C415" t="str">
            <v>915V0-S8030</v>
          </cell>
          <cell r="D415" t="str">
            <v>AVM FLOOR LX</v>
          </cell>
          <cell r="E415" t="str">
            <v>LX2</v>
          </cell>
          <cell r="F415">
            <v>80</v>
          </cell>
        </row>
        <row r="416">
          <cell r="C416" t="str">
            <v>916V5-S8010</v>
          </cell>
          <cell r="D416" t="str">
            <v>AVM TGATE LX</v>
          </cell>
          <cell r="E416" t="str">
            <v>LX2</v>
          </cell>
          <cell r="F416">
            <v>200</v>
          </cell>
        </row>
        <row r="417">
          <cell r="C417" t="str">
            <v>916V5-S8020</v>
          </cell>
          <cell r="D417" t="str">
            <v>AVM TGATE LX</v>
          </cell>
          <cell r="E417" t="str">
            <v>LX2</v>
          </cell>
          <cell r="F417">
            <v>400</v>
          </cell>
        </row>
        <row r="418">
          <cell r="C418" t="str">
            <v>918V0-S8040</v>
          </cell>
          <cell r="D418" t="str">
            <v>AVM ROOF LX</v>
          </cell>
          <cell r="E418" t="str">
            <v>LX2</v>
          </cell>
          <cell r="F418">
            <v>200</v>
          </cell>
        </row>
        <row r="419">
          <cell r="C419" t="str">
            <v>FKC-TMPL13</v>
          </cell>
          <cell r="D419" t="str">
            <v>AVM FRONT LHD T</v>
          </cell>
          <cell r="E419" t="str">
            <v>TMFL</v>
          </cell>
          <cell r="F419">
            <v>200</v>
          </cell>
        </row>
        <row r="420">
          <cell r="C420" t="str">
            <v>FKC-TMPL23</v>
          </cell>
          <cell r="D420" t="str">
            <v>AVM FR_BP T</v>
          </cell>
          <cell r="E420" t="str">
            <v>TMFL</v>
          </cell>
          <cell r="F420">
            <v>300</v>
          </cell>
        </row>
        <row r="421">
          <cell r="C421" t="str">
            <v>9110F-P2250B</v>
          </cell>
          <cell r="D421" t="str">
            <v>AVM MAIN</v>
          </cell>
          <cell r="E421" t="str">
            <v>MQ4</v>
          </cell>
          <cell r="F421">
            <v>50</v>
          </cell>
        </row>
        <row r="422">
          <cell r="C422" t="str">
            <v>91991-P1280H</v>
          </cell>
          <cell r="D422" t="str">
            <v>AVM MAIN</v>
          </cell>
          <cell r="E422" t="str">
            <v>NQ5</v>
          </cell>
          <cell r="F422">
            <v>400</v>
          </cell>
        </row>
        <row r="423">
          <cell r="C423" t="str">
            <v>91991-P1300H</v>
          </cell>
          <cell r="D423" t="str">
            <v>AVM MAIN</v>
          </cell>
          <cell r="E423" t="str">
            <v>NQ5</v>
          </cell>
          <cell r="F423">
            <v>50</v>
          </cell>
        </row>
        <row r="424">
          <cell r="C424" t="str">
            <v>91993-CJ020B</v>
          </cell>
          <cell r="D424" t="str">
            <v>AVM FLOOR NQ5E</v>
          </cell>
          <cell r="E424" t="str">
            <v>NQ5 
HEV</v>
          </cell>
          <cell r="F424">
            <v>100</v>
          </cell>
        </row>
        <row r="425">
          <cell r="C425" t="str">
            <v>91993-P1010F</v>
          </cell>
          <cell r="D425" t="str">
            <v>AVM FLOOR</v>
          </cell>
          <cell r="E425" t="str">
            <v>NQ5</v>
          </cell>
          <cell r="F425">
            <v>100</v>
          </cell>
        </row>
        <row r="426">
          <cell r="C426" t="str">
            <v>91993-CH010F</v>
          </cell>
          <cell r="D426" t="str">
            <v>AVM FLOOR NQ5</v>
          </cell>
          <cell r="E426" t="str">
            <v>NQ5 
HEV</v>
          </cell>
          <cell r="F426">
            <v>100</v>
          </cell>
        </row>
        <row r="427">
          <cell r="C427" t="str">
            <v>91992-P1010J</v>
          </cell>
          <cell r="D427" t="str">
            <v>AVM FRONT</v>
          </cell>
          <cell r="E427" t="str">
            <v>NQ5</v>
          </cell>
          <cell r="F427">
            <v>300</v>
          </cell>
        </row>
        <row r="428">
          <cell r="C428" t="str">
            <v>91991-P1130H</v>
          </cell>
          <cell r="D428" t="str">
            <v>AVM MAIN</v>
          </cell>
          <cell r="E428" t="str">
            <v>NQ5</v>
          </cell>
          <cell r="F428">
            <v>50</v>
          </cell>
        </row>
        <row r="429">
          <cell r="C429" t="str">
            <v>91993-P1040F</v>
          </cell>
          <cell r="D429" t="str">
            <v>AVM FLOOR</v>
          </cell>
          <cell r="E429" t="str">
            <v>NQ5 
HEV</v>
          </cell>
          <cell r="F429">
            <v>100</v>
          </cell>
        </row>
        <row r="430">
          <cell r="C430" t="str">
            <v>91993-CH040F</v>
          </cell>
          <cell r="D430" t="str">
            <v>AVM FLOOR NQ5</v>
          </cell>
          <cell r="E430" t="str">
            <v>NQ5 
HEV</v>
          </cell>
          <cell r="F430">
            <v>100</v>
          </cell>
        </row>
        <row r="431">
          <cell r="C431" t="str">
            <v>91998-CH020H</v>
          </cell>
          <cell r="D431" t="str">
            <v>AVM FPAS NQ5</v>
          </cell>
          <cell r="E431" t="str">
            <v>NQ5 
HEV</v>
          </cell>
          <cell r="F431">
            <v>400</v>
          </cell>
        </row>
        <row r="432">
          <cell r="C432" t="str">
            <v>91891-AT010A</v>
          </cell>
          <cell r="D432" t="str">
            <v>AVM MAIN SG2 HEV</v>
          </cell>
          <cell r="E432" t="str">
            <v>SG2 HEV</v>
          </cell>
          <cell r="F432">
            <v>400</v>
          </cell>
        </row>
        <row r="433">
          <cell r="C433" t="str">
            <v>91861-AT010A</v>
          </cell>
          <cell r="D433" t="str">
            <v>AVM TGATE SG2 HEV</v>
          </cell>
          <cell r="E433" t="str">
            <v>SG2 HEV</v>
          </cell>
          <cell r="F433">
            <v>800</v>
          </cell>
        </row>
        <row r="434">
          <cell r="C434" t="str">
            <v>91895-AT030A</v>
          </cell>
          <cell r="D434" t="str">
            <v>AVM FLOOR SG2 HEV</v>
          </cell>
          <cell r="E434" t="str">
            <v>SG2 HEV</v>
          </cell>
          <cell r="F434">
            <v>100</v>
          </cell>
        </row>
        <row r="435">
          <cell r="C435" t="str">
            <v>FKC-IK1LB1</v>
          </cell>
          <cell r="D435" t="str">
            <v>AVM MAIN_LHD IK PE</v>
          </cell>
          <cell r="E435" t="str">
            <v>IK PE</v>
          </cell>
          <cell r="F435">
            <v>500</v>
          </cell>
        </row>
        <row r="436">
          <cell r="C436" t="str">
            <v>FKC-IK60A1</v>
          </cell>
          <cell r="D436" t="str">
            <v>AVM DR DRI_ASS IK PE</v>
          </cell>
          <cell r="E436" t="str">
            <v>IK PE</v>
          </cell>
          <cell r="F436">
            <v>400</v>
          </cell>
        </row>
        <row r="437">
          <cell r="C437" t="str">
            <v>91991-CH070J</v>
          </cell>
          <cell r="D437" t="str">
            <v>AVM MAIN NQ5 HEV</v>
          </cell>
          <cell r="E437" t="str">
            <v>NQ5
HEV</v>
          </cell>
          <cell r="F437">
            <v>50</v>
          </cell>
        </row>
        <row r="438">
          <cell r="C438" t="str">
            <v>91991-CH100J</v>
          </cell>
          <cell r="D438" t="str">
            <v>AVM MAIN NQ5 HEV</v>
          </cell>
          <cell r="E438" t="str">
            <v>NQ5
HEV</v>
          </cell>
          <cell r="F438">
            <v>400</v>
          </cell>
        </row>
        <row r="439">
          <cell r="C439" t="str">
            <v>91894-N101C</v>
          </cell>
          <cell r="D439" t="str">
            <v>AVM DR DRI GN7</v>
          </cell>
          <cell r="E439" t="str">
            <v>GN7</v>
          </cell>
          <cell r="F439">
            <v>500</v>
          </cell>
        </row>
        <row r="440">
          <cell r="C440" t="str">
            <v>91891-N112D</v>
          </cell>
          <cell r="D440" t="str">
            <v>AVM MAIN GN7</v>
          </cell>
          <cell r="E440" t="str">
            <v>GN7</v>
          </cell>
          <cell r="F440">
            <v>40</v>
          </cell>
        </row>
        <row r="441">
          <cell r="C441" t="str">
            <v>91891-N116D</v>
          </cell>
          <cell r="D441" t="str">
            <v>AVM MAIN GN7</v>
          </cell>
          <cell r="E441" t="str">
            <v>GN7</v>
          </cell>
          <cell r="F441">
            <v>40</v>
          </cell>
        </row>
        <row r="442">
          <cell r="C442" t="str">
            <v>91895-N101C</v>
          </cell>
          <cell r="D442" t="str">
            <v>AVM DR ASS GN7</v>
          </cell>
          <cell r="E442" t="str">
            <v>GN7</v>
          </cell>
          <cell r="F442">
            <v>500</v>
          </cell>
        </row>
        <row r="443">
          <cell r="C443" t="str">
            <v>91891-N111D</v>
          </cell>
          <cell r="D443" t="str">
            <v>AVM MAIN GN7</v>
          </cell>
          <cell r="E443" t="str">
            <v>GN7</v>
          </cell>
          <cell r="F443">
            <v>80</v>
          </cell>
        </row>
        <row r="444">
          <cell r="C444" t="str">
            <v>9130F-T40500</v>
          </cell>
          <cell r="D444" t="str">
            <v>AVM FLOOR RS4</v>
          </cell>
          <cell r="E444" t="str">
            <v>RS4</v>
          </cell>
          <cell r="F444">
            <v>10</v>
          </cell>
        </row>
        <row r="445">
          <cell r="C445" t="str">
            <v>9130F-T40800</v>
          </cell>
          <cell r="D445" t="str">
            <v>AVM FLOOR RS4</v>
          </cell>
          <cell r="E445" t="str">
            <v>RS4</v>
          </cell>
          <cell r="F445">
            <v>10</v>
          </cell>
        </row>
        <row r="446">
          <cell r="C446" t="str">
            <v>9110F-T42200</v>
          </cell>
          <cell r="D446" t="str">
            <v>AVM MAIN RS4</v>
          </cell>
          <cell r="E446" t="str">
            <v>RS4</v>
          </cell>
          <cell r="F446">
            <v>40</v>
          </cell>
        </row>
        <row r="447">
          <cell r="C447" t="str">
            <v>9110F-T41800</v>
          </cell>
          <cell r="D447" t="str">
            <v>AVM MAIN RS4</v>
          </cell>
          <cell r="E447" t="str">
            <v>RS4</v>
          </cell>
          <cell r="F447">
            <v>30</v>
          </cell>
        </row>
        <row r="448">
          <cell r="C448" t="str">
            <v>91895-AO010A</v>
          </cell>
          <cell r="D448" t="str">
            <v>AVM FLOOR SG2 EV</v>
          </cell>
          <cell r="E448" t="str">
            <v>SG2 HEV</v>
          </cell>
          <cell r="F448">
            <v>200</v>
          </cell>
        </row>
        <row r="449">
          <cell r="C449" t="str">
            <v>91893-BE10K</v>
          </cell>
          <cell r="D449" t="str">
            <v>AVM FLOOR SX2</v>
          </cell>
          <cell r="E449" t="str">
            <v>SX2</v>
          </cell>
          <cell r="F449">
            <v>80</v>
          </cell>
        </row>
        <row r="450">
          <cell r="C450" t="str">
            <v>91893-BE06K</v>
          </cell>
          <cell r="D450" t="str">
            <v>AVM FLOOR SX2</v>
          </cell>
          <cell r="E450" t="str">
            <v>SX2</v>
          </cell>
          <cell r="F450">
            <v>80</v>
          </cell>
        </row>
        <row r="451">
          <cell r="C451" t="str">
            <v>9120F-T40201</v>
          </cell>
          <cell r="D451" t="str">
            <v>AVM FRONT RS4</v>
          </cell>
          <cell r="E451" t="str">
            <v>RS4</v>
          </cell>
          <cell r="F451">
            <v>300</v>
          </cell>
        </row>
        <row r="452">
          <cell r="C452" t="str">
            <v>91891-N101D</v>
          </cell>
          <cell r="D452" t="str">
            <v>AVM MAIN GN7</v>
          </cell>
          <cell r="E452" t="str">
            <v>GN7</v>
          </cell>
          <cell r="F452">
            <v>100</v>
          </cell>
        </row>
        <row r="453">
          <cell r="C453" t="str">
            <v>91893-N101F</v>
          </cell>
          <cell r="D453" t="str">
            <v>AVM FLOOR GN7</v>
          </cell>
          <cell r="E453" t="str">
            <v>GN7</v>
          </cell>
          <cell r="F453">
            <v>80</v>
          </cell>
        </row>
        <row r="454">
          <cell r="C454" t="str">
            <v>91893-N104F</v>
          </cell>
          <cell r="D454" t="str">
            <v>AVM FLOOR GN7</v>
          </cell>
          <cell r="E454" t="str">
            <v>GN7</v>
          </cell>
          <cell r="F454">
            <v>10</v>
          </cell>
        </row>
        <row r="455">
          <cell r="C455" t="str">
            <v>FKC-S8L8C4</v>
          </cell>
          <cell r="D455" t="str">
            <v>AVM FRBP LX2 PE</v>
          </cell>
          <cell r="E455" t="str">
            <v>LX2 PE</v>
          </cell>
          <cell r="F455">
            <v>400</v>
          </cell>
        </row>
        <row r="456">
          <cell r="C456" t="str">
            <v>FKC-KLL115</v>
          </cell>
          <cell r="D456" t="str">
            <v>AVM MAIN CE1</v>
          </cell>
          <cell r="E456" t="str">
            <v>CE1</v>
          </cell>
          <cell r="F456">
            <v>400</v>
          </cell>
        </row>
        <row r="457">
          <cell r="C457" t="str">
            <v>FKC-KLL172</v>
          </cell>
          <cell r="D457" t="str">
            <v>AVM MAIN CE1</v>
          </cell>
          <cell r="E457" t="str">
            <v>CE1</v>
          </cell>
          <cell r="F457">
            <v>500</v>
          </cell>
        </row>
        <row r="458">
          <cell r="C458" t="str">
            <v>FKC-KLL182</v>
          </cell>
          <cell r="D458" t="str">
            <v>AVM MAIN CE1</v>
          </cell>
          <cell r="E458" t="str">
            <v>CE1</v>
          </cell>
          <cell r="F458">
            <v>700</v>
          </cell>
        </row>
        <row r="459">
          <cell r="C459" t="str">
            <v>FKC-KLL1B1</v>
          </cell>
          <cell r="D459" t="str">
            <v>AVM MAIN CE1</v>
          </cell>
          <cell r="E459" t="str">
            <v>CE1</v>
          </cell>
          <cell r="F459">
            <v>900</v>
          </cell>
        </row>
        <row r="460">
          <cell r="C460" t="str">
            <v>FKC-KLL1C1</v>
          </cell>
          <cell r="D460" t="str">
            <v>AVM MAIN CE1</v>
          </cell>
          <cell r="E460" t="str">
            <v>CE1</v>
          </cell>
          <cell r="F460">
            <v>900</v>
          </cell>
        </row>
        <row r="461">
          <cell r="C461" t="str">
            <v>FKC-KLL1D4</v>
          </cell>
          <cell r="D461" t="str">
            <v>AVM MAIN CE1</v>
          </cell>
          <cell r="E461" t="str">
            <v>CE1</v>
          </cell>
          <cell r="F461">
            <v>300</v>
          </cell>
        </row>
        <row r="462">
          <cell r="C462" t="str">
            <v>FKC-KLL1F3</v>
          </cell>
          <cell r="D462" t="str">
            <v>AVM MAIN CE1</v>
          </cell>
          <cell r="E462" t="str">
            <v>CE1</v>
          </cell>
          <cell r="F462">
            <v>700</v>
          </cell>
        </row>
        <row r="463">
          <cell r="C463" t="str">
            <v>FKC-KLL513</v>
          </cell>
          <cell r="D463" t="str">
            <v>AVM FLOOR CE1</v>
          </cell>
          <cell r="E463" t="str">
            <v>CE1</v>
          </cell>
          <cell r="F463">
            <v>500</v>
          </cell>
        </row>
        <row r="464">
          <cell r="C464" t="str">
            <v>FKC-KLL523</v>
          </cell>
          <cell r="D464" t="str">
            <v>AVM FLOOR CE1</v>
          </cell>
          <cell r="E464" t="str">
            <v>CE1</v>
          </cell>
          <cell r="F464">
            <v>200</v>
          </cell>
        </row>
        <row r="465">
          <cell r="C465" t="str">
            <v>FKC-KLL612</v>
          </cell>
          <cell r="D465" t="str">
            <v>AVM T/LID CE1</v>
          </cell>
          <cell r="E465" t="str">
            <v>CE1</v>
          </cell>
          <cell r="F465">
            <v>1000</v>
          </cell>
        </row>
        <row r="466">
          <cell r="C466" t="str">
            <v>FKC-KLL642</v>
          </cell>
          <cell r="D466" t="str">
            <v>AVM FR DR CE1</v>
          </cell>
          <cell r="E466" t="str">
            <v>CE1</v>
          </cell>
          <cell r="F466">
            <v>400</v>
          </cell>
        </row>
        <row r="467">
          <cell r="C467" t="str">
            <v>FKC-KLL831</v>
          </cell>
          <cell r="D467" t="str">
            <v>AVM FPAS CE1</v>
          </cell>
          <cell r="E467" t="str">
            <v>CE1</v>
          </cell>
          <cell r="F467">
            <v>500</v>
          </cell>
        </row>
        <row r="468">
          <cell r="C468" t="str">
            <v>FKC-NXL163</v>
          </cell>
          <cell r="D468" t="str">
            <v>AVM MAIN NX4</v>
          </cell>
          <cell r="E468" t="str">
            <v>NX4</v>
          </cell>
          <cell r="F468">
            <v>50</v>
          </cell>
        </row>
        <row r="469">
          <cell r="C469" t="str">
            <v>91893-N102F</v>
          </cell>
          <cell r="D469" t="str">
            <v>AVM FLOOR GN7</v>
          </cell>
          <cell r="E469" t="str">
            <v>GN7</v>
          </cell>
          <cell r="F469">
            <v>10</v>
          </cell>
        </row>
        <row r="470">
          <cell r="C470" t="str">
            <v>91891-BE06L</v>
          </cell>
          <cell r="D470" t="str">
            <v>AVM MAIN SX2</v>
          </cell>
          <cell r="E470" t="str">
            <v>SX2</v>
          </cell>
          <cell r="F470">
            <v>40</v>
          </cell>
        </row>
        <row r="471">
          <cell r="C471" t="str">
            <v>91891-BE15L</v>
          </cell>
          <cell r="D471" t="str">
            <v>AVM MAIN SX2</v>
          </cell>
          <cell r="E471" t="str">
            <v>SX2</v>
          </cell>
          <cell r="F471">
            <v>40</v>
          </cell>
        </row>
        <row r="472">
          <cell r="C472" t="str">
            <v>91891-BE16L</v>
          </cell>
          <cell r="D472" t="str">
            <v>AVM MAIN SX2</v>
          </cell>
          <cell r="E472" t="str">
            <v>SX2</v>
          </cell>
          <cell r="F472">
            <v>40</v>
          </cell>
        </row>
        <row r="473">
          <cell r="C473" t="str">
            <v>91893-BE02K</v>
          </cell>
          <cell r="D473" t="str">
            <v>AVM FLOOR SX2</v>
          </cell>
          <cell r="E473" t="str">
            <v>SX2</v>
          </cell>
          <cell r="F473">
            <v>20</v>
          </cell>
        </row>
        <row r="474">
          <cell r="C474" t="str">
            <v>91893-BE05K</v>
          </cell>
          <cell r="D474" t="str">
            <v>AVM FLOOR SX2</v>
          </cell>
          <cell r="E474" t="str">
            <v>SX2</v>
          </cell>
          <cell r="F474">
            <v>20</v>
          </cell>
        </row>
        <row r="475">
          <cell r="C475" t="str">
            <v>91894-BE11J</v>
          </cell>
          <cell r="D475" t="str">
            <v>AVM DR DR SX2</v>
          </cell>
          <cell r="E475" t="str">
            <v>SX2</v>
          </cell>
          <cell r="F475">
            <v>400</v>
          </cell>
        </row>
        <row r="476">
          <cell r="C476" t="str">
            <v>91895-BE01L</v>
          </cell>
          <cell r="D476" t="str">
            <v>AVM DRASS SX2</v>
          </cell>
          <cell r="E476" t="str">
            <v>SX2</v>
          </cell>
          <cell r="F476">
            <v>400</v>
          </cell>
        </row>
        <row r="477">
          <cell r="C477" t="str">
            <v>91896-BE01K</v>
          </cell>
          <cell r="D477" t="str">
            <v>AVM TGATE SX2</v>
          </cell>
          <cell r="E477" t="str">
            <v>SX2</v>
          </cell>
          <cell r="F477">
            <v>400</v>
          </cell>
        </row>
        <row r="478">
          <cell r="C478" t="str">
            <v>91896-BE02K</v>
          </cell>
          <cell r="D478" t="str">
            <v>AVM TGATE SX2</v>
          </cell>
          <cell r="E478" t="str">
            <v>SX2</v>
          </cell>
          <cell r="F478">
            <v>200</v>
          </cell>
        </row>
        <row r="479">
          <cell r="C479" t="str">
            <v>91898-BE01H</v>
          </cell>
          <cell r="D479" t="str">
            <v>AVM FR BP SX2</v>
          </cell>
          <cell r="E479" t="str">
            <v>SX2</v>
          </cell>
          <cell r="F479">
            <v>400</v>
          </cell>
        </row>
        <row r="480">
          <cell r="C480" t="str">
            <v>FKC-KLL116</v>
          </cell>
          <cell r="D480" t="str">
            <v>AVM MAIN CE1</v>
          </cell>
          <cell r="E480" t="str">
            <v>CE1</v>
          </cell>
          <cell r="F480">
            <v>400</v>
          </cell>
        </row>
        <row r="481">
          <cell r="C481" t="str">
            <v>FKC-KLL173</v>
          </cell>
          <cell r="D481" t="str">
            <v>AVM MAIN CE1</v>
          </cell>
          <cell r="E481" t="str">
            <v>CE1</v>
          </cell>
          <cell r="F481">
            <v>500</v>
          </cell>
        </row>
        <row r="482">
          <cell r="C482" t="str">
            <v>FKC-KLL183</v>
          </cell>
          <cell r="D482" t="str">
            <v>AVM MAIN CE1</v>
          </cell>
          <cell r="E482" t="str">
            <v>CE1</v>
          </cell>
          <cell r="F482">
            <v>700</v>
          </cell>
        </row>
        <row r="483">
          <cell r="C483" t="str">
            <v>FKC-KLL1B2</v>
          </cell>
          <cell r="D483" t="str">
            <v>AVM MAIN CE1</v>
          </cell>
          <cell r="E483" t="str">
            <v>CE1</v>
          </cell>
          <cell r="F483">
            <v>900</v>
          </cell>
        </row>
        <row r="484">
          <cell r="C484" t="str">
            <v>FKC-KLL1C2</v>
          </cell>
          <cell r="D484" t="str">
            <v>AVM MAIN CE1</v>
          </cell>
          <cell r="E484" t="str">
            <v>CE1</v>
          </cell>
          <cell r="F484">
            <v>900</v>
          </cell>
        </row>
        <row r="485">
          <cell r="C485" t="str">
            <v>FKC-KLL1D5</v>
          </cell>
          <cell r="D485" t="str">
            <v>AVM MAIN CE1</v>
          </cell>
          <cell r="E485" t="str">
            <v>CE1</v>
          </cell>
          <cell r="F485">
            <v>300</v>
          </cell>
        </row>
        <row r="486">
          <cell r="C486" t="str">
            <v>FKC-KLL1F4</v>
          </cell>
          <cell r="D486" t="str">
            <v>AVM MAIN CE1</v>
          </cell>
          <cell r="E486" t="str">
            <v>CE1</v>
          </cell>
          <cell r="F486">
            <v>700</v>
          </cell>
        </row>
        <row r="487">
          <cell r="C487" t="str">
            <v>FKC-KLL514</v>
          </cell>
          <cell r="D487" t="str">
            <v>AVM FLOOR CE1</v>
          </cell>
          <cell r="E487" t="str">
            <v>CE1</v>
          </cell>
          <cell r="F487">
            <v>500</v>
          </cell>
        </row>
        <row r="488">
          <cell r="C488" t="str">
            <v>FKC-KLL524</v>
          </cell>
          <cell r="D488" t="str">
            <v>AVM FLOOR CE1</v>
          </cell>
          <cell r="E488" t="str">
            <v>CE1</v>
          </cell>
          <cell r="F488">
            <v>200</v>
          </cell>
        </row>
        <row r="489">
          <cell r="C489" t="str">
            <v>FKC-KLL613</v>
          </cell>
          <cell r="D489" t="str">
            <v>AVM T/LID CE1</v>
          </cell>
          <cell r="E489" t="str">
            <v>CE1</v>
          </cell>
          <cell r="F489">
            <v>1000</v>
          </cell>
        </row>
        <row r="490">
          <cell r="C490" t="str">
            <v>FKC-KLL643</v>
          </cell>
          <cell r="D490" t="str">
            <v>AVM FR DR CE1</v>
          </cell>
          <cell r="E490" t="str">
            <v>CE1</v>
          </cell>
          <cell r="F490">
            <v>400</v>
          </cell>
        </row>
        <row r="491">
          <cell r="C491" t="str">
            <v>FKC-KLL832</v>
          </cell>
          <cell r="D491" t="str">
            <v>AVM FPAS CE1</v>
          </cell>
          <cell r="E491" t="str">
            <v>CE1</v>
          </cell>
          <cell r="F491">
            <v>500</v>
          </cell>
        </row>
        <row r="492">
          <cell r="C492" t="str">
            <v>FKC-BXL111</v>
          </cell>
          <cell r="D492" t="str">
            <v xml:space="preserve">AVM MAIN </v>
          </cell>
          <cell r="E492" t="str">
            <v>SU2B</v>
          </cell>
          <cell r="F492">
            <v>80</v>
          </cell>
        </row>
        <row r="493">
          <cell r="C493" t="str">
            <v>FKC-BXL121</v>
          </cell>
          <cell r="D493" t="str">
            <v xml:space="preserve">AVM MAIN </v>
          </cell>
          <cell r="E493" t="str">
            <v>SU2B</v>
          </cell>
          <cell r="F493">
            <v>200</v>
          </cell>
        </row>
        <row r="494">
          <cell r="C494" t="str">
            <v>FKC-BXL212</v>
          </cell>
          <cell r="D494" t="str">
            <v xml:space="preserve">AVM FRONT </v>
          </cell>
          <cell r="E494" t="str">
            <v>SU2B</v>
          </cell>
          <cell r="F494">
            <v>300</v>
          </cell>
        </row>
        <row r="495">
          <cell r="C495" t="str">
            <v>FKC-BXL511</v>
          </cell>
          <cell r="D495" t="str">
            <v xml:space="preserve">AVM FLOOR </v>
          </cell>
          <cell r="E495" t="str">
            <v>SU2B</v>
          </cell>
          <cell r="F495">
            <v>500</v>
          </cell>
        </row>
        <row r="496">
          <cell r="C496" t="str">
            <v>FKC-BXL521</v>
          </cell>
          <cell r="D496" t="str">
            <v xml:space="preserve">AVM FLOOR </v>
          </cell>
          <cell r="E496" t="str">
            <v>SU2B</v>
          </cell>
          <cell r="F496">
            <v>100</v>
          </cell>
        </row>
        <row r="497">
          <cell r="C497" t="str">
            <v>FKC-BXL531</v>
          </cell>
          <cell r="D497" t="str">
            <v xml:space="preserve">AVM FLOOR </v>
          </cell>
          <cell r="E497" t="str">
            <v>SU2B</v>
          </cell>
          <cell r="F497">
            <v>100</v>
          </cell>
        </row>
        <row r="498">
          <cell r="C498" t="str">
            <v>FKC-BXL611</v>
          </cell>
          <cell r="D498" t="str">
            <v xml:space="preserve">AVM DRASS DRI </v>
          </cell>
          <cell r="E498" t="str">
            <v>SU2B</v>
          </cell>
          <cell r="F498">
            <v>400</v>
          </cell>
        </row>
        <row r="499">
          <cell r="C499" t="str">
            <v>FKC-BXL622</v>
          </cell>
          <cell r="D499" t="str">
            <v xml:space="preserve">AVM TGATE </v>
          </cell>
          <cell r="E499" t="str">
            <v>SU2B</v>
          </cell>
          <cell r="F499">
            <v>500</v>
          </cell>
        </row>
        <row r="500">
          <cell r="C500" t="str">
            <v>FKC-BXL813</v>
          </cell>
          <cell r="D500" t="str">
            <v xml:space="preserve">AVM FRBP </v>
          </cell>
          <cell r="E500" t="str">
            <v>SU2B</v>
          </cell>
          <cell r="F500">
            <v>300</v>
          </cell>
        </row>
        <row r="501">
          <cell r="C501" t="str">
            <v>96220-P6100</v>
          </cell>
          <cell r="D501" t="str">
            <v>F/CABLE-ANT MAIN NO.1(RADIO+GNSS)</v>
          </cell>
          <cell r="E501" t="str">
            <v>MX5</v>
          </cell>
          <cell r="F501">
            <v>200</v>
          </cell>
        </row>
        <row r="502">
          <cell r="C502" t="str">
            <v>96220-P6150</v>
          </cell>
          <cell r="D502" t="str">
            <v>F/CABLE-ANT MAIN NO.1(RADIO+GNSS) RHD</v>
          </cell>
          <cell r="E502" t="str">
            <v>MX5</v>
          </cell>
          <cell r="F502">
            <v>100</v>
          </cell>
        </row>
        <row r="503">
          <cell r="C503" t="str">
            <v>96230-P6100</v>
          </cell>
          <cell r="D503" t="str">
            <v>F/CABLE-ANT EXTN NO.1(RADIO+GNSS)</v>
          </cell>
          <cell r="E503" t="str">
            <v>MX5</v>
          </cell>
          <cell r="F503">
            <v>30</v>
          </cell>
        </row>
        <row r="504">
          <cell r="C504" t="str">
            <v>96230-P6110</v>
          </cell>
          <cell r="D504" t="str">
            <v>F/CABLE-ANT EXTN NO.1(RADIO+GNSS) SUN ROOF</v>
          </cell>
          <cell r="E504" t="str">
            <v>MX5</v>
          </cell>
          <cell r="F504">
            <v>30</v>
          </cell>
        </row>
        <row r="505">
          <cell r="C505" t="str">
            <v>96220-P6200</v>
          </cell>
          <cell r="D505" t="str">
            <v>F/CABLE-ANT MAIN NO.1(RADIO+GNSS+LTE/ECALL)</v>
          </cell>
          <cell r="E505" t="str">
            <v>MX5</v>
          </cell>
          <cell r="F505">
            <v>100</v>
          </cell>
        </row>
        <row r="506">
          <cell r="C506" t="str">
            <v>96220-P6250</v>
          </cell>
          <cell r="D506" t="str">
            <v>F/CABLE-ANT MAIN NO.1(RADIO+GNSS+LTE/ECALL) RHD</v>
          </cell>
          <cell r="E506" t="str">
            <v>MX5</v>
          </cell>
          <cell r="F506">
            <v>50</v>
          </cell>
        </row>
        <row r="507">
          <cell r="C507" t="str">
            <v>96220-P6300</v>
          </cell>
          <cell r="D507" t="str">
            <v>F/CABLE-ANT MAIN NO.1(RADIO+GNSS+LTE)</v>
          </cell>
          <cell r="E507" t="str">
            <v>MX5</v>
          </cell>
          <cell r="F507">
            <v>100</v>
          </cell>
        </row>
        <row r="508">
          <cell r="C508" t="str">
            <v>96220-P6350</v>
          </cell>
          <cell r="D508" t="str">
            <v>F/CABLE-ANT MAIN NO.1(RADIO+GNSS+LTE) RHD</v>
          </cell>
          <cell r="E508" t="str">
            <v>MX5</v>
          </cell>
          <cell r="F508">
            <v>50</v>
          </cell>
        </row>
        <row r="509">
          <cell r="C509" t="str">
            <v>96230-P6200</v>
          </cell>
          <cell r="D509" t="str">
            <v>F/CABLE-ANT EXTN NO.1(RADIO+GNSS+LTE/ECALL)</v>
          </cell>
          <cell r="E509" t="str">
            <v>MX5</v>
          </cell>
          <cell r="F509">
            <v>30</v>
          </cell>
        </row>
        <row r="510">
          <cell r="C510" t="str">
            <v>96230-P6210</v>
          </cell>
          <cell r="D510" t="str">
            <v>F/CABLE-ANT EXTN NO.1(RADIO+GNSS+LTE/ECALL) SUN ROOF</v>
          </cell>
          <cell r="E510" t="str">
            <v>MX5</v>
          </cell>
          <cell r="F510">
            <v>30</v>
          </cell>
        </row>
        <row r="511">
          <cell r="C511" t="str">
            <v>96220-P6400</v>
          </cell>
          <cell r="D511" t="str">
            <v>F/CABLE-ANT MAIN NO.1(RADIO+GNSS+DAB)</v>
          </cell>
          <cell r="E511" t="str">
            <v>MX5</v>
          </cell>
          <cell r="F511">
            <v>200</v>
          </cell>
        </row>
        <row r="512">
          <cell r="C512" t="str">
            <v>96220-P6450</v>
          </cell>
          <cell r="D512" t="str">
            <v>F/CABLE-ANT MAIN NO.1(RADIO+GNSS+DAB) RHD</v>
          </cell>
          <cell r="E512" t="str">
            <v>MX5</v>
          </cell>
          <cell r="F512">
            <v>50</v>
          </cell>
        </row>
        <row r="513">
          <cell r="C513" t="str">
            <v>96230-P6300</v>
          </cell>
          <cell r="D513" t="str">
            <v>F/CABLE-ANT EXTN NO.1(RADIO+GNSS+DAB)</v>
          </cell>
          <cell r="E513" t="str">
            <v>MX5</v>
          </cell>
          <cell r="F513">
            <v>30</v>
          </cell>
        </row>
        <row r="514">
          <cell r="C514" t="str">
            <v>96230-P6310</v>
          </cell>
          <cell r="D514" t="str">
            <v>F/CABLE-ANT EXTN NO.1(RADIO+GNSS+DAB) SUN ROOF</v>
          </cell>
          <cell r="E514" t="str">
            <v>MX5</v>
          </cell>
          <cell r="F514">
            <v>30</v>
          </cell>
        </row>
        <row r="515">
          <cell r="C515" t="str">
            <v>96220-P6000</v>
          </cell>
          <cell r="D515" t="str">
            <v>F/CABLE-ANT MAIN NO.1(RADIO+GNSS+DMB+LTE)</v>
          </cell>
          <cell r="E515" t="str">
            <v>MX5</v>
          </cell>
          <cell r="F515">
            <v>100</v>
          </cell>
        </row>
        <row r="516">
          <cell r="C516" t="str">
            <v>96220-P6500</v>
          </cell>
          <cell r="D516" t="str">
            <v>F/CABLE-ANT MAIN NO.1(RADIO+GNSS+DAB+LTE/ECALL)</v>
          </cell>
          <cell r="E516" t="str">
            <v>MX5</v>
          </cell>
          <cell r="F516">
            <v>100</v>
          </cell>
        </row>
        <row r="517">
          <cell r="C517" t="str">
            <v>96220-P6550</v>
          </cell>
          <cell r="D517" t="str">
            <v>F/CABLE-ANT MAIN NO.1(RADIO+GNSS+DAB+LTE/ECALL) RHD</v>
          </cell>
          <cell r="E517" t="str">
            <v>MX5</v>
          </cell>
          <cell r="F517">
            <v>50</v>
          </cell>
        </row>
        <row r="518">
          <cell r="C518" t="str">
            <v>96220-P6600</v>
          </cell>
          <cell r="D518" t="str">
            <v>F/CABLE-ANT MAIN NO.1(RADIO+GNSS+SXM+LTE)</v>
          </cell>
          <cell r="E518" t="str">
            <v>MX5</v>
          </cell>
          <cell r="F518">
            <v>100</v>
          </cell>
        </row>
        <row r="519">
          <cell r="C519" t="str">
            <v>96220-P6650</v>
          </cell>
          <cell r="D519" t="str">
            <v>F/CABLE-ANT MAIN NO.1(RADIO+GNSS+DAB+LTE) RHD</v>
          </cell>
          <cell r="E519" t="str">
            <v>MX5</v>
          </cell>
          <cell r="F519">
            <v>50</v>
          </cell>
        </row>
        <row r="520">
          <cell r="C520" t="str">
            <v>96230-P6000</v>
          </cell>
          <cell r="D520" t="str">
            <v>F/CABLE-ANT EXTN NO.1(RADIO+GNSS+DMB/DAB/SXM+LTE/ECALL)</v>
          </cell>
          <cell r="E520" t="str">
            <v>MX5</v>
          </cell>
          <cell r="F520">
            <v>30</v>
          </cell>
        </row>
        <row r="521">
          <cell r="C521" t="str">
            <v>96230-P6010</v>
          </cell>
          <cell r="D521" t="str">
            <v>F/CABLE-ANT EXTN NO.1(RADIO+GNSS+DMB/DAB/SXM+LTE/ECALL) SUN ROOF</v>
          </cell>
          <cell r="E521" t="str">
            <v>MX5</v>
          </cell>
          <cell r="F521">
            <v>30</v>
          </cell>
        </row>
        <row r="522">
          <cell r="C522" t="str">
            <v>91897-AT010A</v>
          </cell>
          <cell r="D522" t="str">
            <v>AVM TGATE EXTN SG2</v>
          </cell>
          <cell r="E522" t="str">
            <v>SG2 EV</v>
          </cell>
          <cell r="F522">
            <v>300</v>
          </cell>
        </row>
        <row r="523">
          <cell r="C523" t="str">
            <v>91891-AO010A</v>
          </cell>
          <cell r="D523" t="str">
            <v>AVM MAIN SG</v>
          </cell>
          <cell r="E523" t="str">
            <v>SG2 EV</v>
          </cell>
          <cell r="F523">
            <v>500</v>
          </cell>
        </row>
        <row r="524">
          <cell r="C524" t="str">
            <v>96220-BC000</v>
          </cell>
          <cell r="D524" t="str">
            <v>RADIO</v>
          </cell>
          <cell r="E524" t="str">
            <v>BL7M</v>
          </cell>
          <cell r="F524">
            <v>200</v>
          </cell>
        </row>
        <row r="525">
          <cell r="C525" t="str">
            <v>96220-BC100</v>
          </cell>
          <cell r="D525" t="str">
            <v>RADIO+GNSS</v>
          </cell>
          <cell r="E525" t="str">
            <v>BL7M</v>
          </cell>
          <cell r="F525">
            <v>150</v>
          </cell>
        </row>
        <row r="526">
          <cell r="C526" t="str">
            <v>96230-BC100</v>
          </cell>
          <cell r="D526" t="str">
            <v>RADIO+GNSS</v>
          </cell>
          <cell r="E526" t="str">
            <v>BL7M</v>
          </cell>
          <cell r="F526">
            <v>100</v>
          </cell>
        </row>
        <row r="527">
          <cell r="C527" t="str">
            <v>96230-BC600</v>
          </cell>
          <cell r="D527" t="str">
            <v>RADIO+GNSS_NOR</v>
          </cell>
          <cell r="E527" t="str">
            <v>BL7M</v>
          </cell>
          <cell r="F527">
            <v>100</v>
          </cell>
        </row>
        <row r="528">
          <cell r="C528" t="str">
            <v>96220-BC200</v>
          </cell>
          <cell r="D528" t="str">
            <v>RADIO+GNSS+DAB</v>
          </cell>
          <cell r="E528" t="str">
            <v>BL7M</v>
          </cell>
          <cell r="F528">
            <v>100</v>
          </cell>
        </row>
        <row r="529">
          <cell r="C529" t="str">
            <v>96230-BC200</v>
          </cell>
          <cell r="D529" t="str">
            <v>RADIO+GNSS+DAB</v>
          </cell>
          <cell r="E529" t="str">
            <v>BL7M</v>
          </cell>
          <cell r="F529">
            <v>100</v>
          </cell>
        </row>
        <row r="530">
          <cell r="C530" t="str">
            <v>96230-BC700</v>
          </cell>
          <cell r="D530" t="str">
            <v>RADIO+GNSS+DAB_NOR</v>
          </cell>
          <cell r="E530" t="str">
            <v>BL7M</v>
          </cell>
          <cell r="F530">
            <v>100</v>
          </cell>
        </row>
        <row r="531">
          <cell r="C531" t="str">
            <v>96230-BC710</v>
          </cell>
          <cell r="D531" t="str">
            <v>RADIO+GNSS+DAB_SUN</v>
          </cell>
          <cell r="E531" t="str">
            <v>BL7M</v>
          </cell>
          <cell r="F531">
            <v>100</v>
          </cell>
        </row>
        <row r="532">
          <cell r="C532" t="str">
            <v>96220-BC300</v>
          </cell>
          <cell r="D532" t="str">
            <v>RADIO+GNSS+DAB+eCall</v>
          </cell>
          <cell r="E532" t="str">
            <v>BL7M</v>
          </cell>
          <cell r="F532">
            <v>100</v>
          </cell>
        </row>
        <row r="533">
          <cell r="C533" t="str">
            <v>96230-BC300</v>
          </cell>
          <cell r="D533" t="str">
            <v>RADIO+GNSS+DAB+eCall</v>
          </cell>
          <cell r="E533" t="str">
            <v>BL7M</v>
          </cell>
          <cell r="F533">
            <v>80</v>
          </cell>
        </row>
        <row r="534">
          <cell r="C534" t="str">
            <v>96230-BC310</v>
          </cell>
          <cell r="D534" t="str">
            <v>RADIO+GNSS+DAB+eCall1_SUN</v>
          </cell>
          <cell r="E534" t="str">
            <v>BL7M</v>
          </cell>
          <cell r="F534">
            <v>40</v>
          </cell>
        </row>
        <row r="535">
          <cell r="C535" t="str">
            <v>96220-BC400</v>
          </cell>
          <cell r="D535" t="str">
            <v>RADIO+GNSS+eCall1</v>
          </cell>
          <cell r="E535" t="str">
            <v>BL7M</v>
          </cell>
          <cell r="F535">
            <v>100</v>
          </cell>
        </row>
        <row r="536">
          <cell r="C536" t="str">
            <v>96230-BC400</v>
          </cell>
          <cell r="D536" t="str">
            <v>RADIO+GNSS+eCall1_NOR</v>
          </cell>
          <cell r="E536" t="str">
            <v>BL7M</v>
          </cell>
          <cell r="F536">
            <v>100</v>
          </cell>
        </row>
        <row r="537">
          <cell r="C537" t="str">
            <v>96230-BC900</v>
          </cell>
          <cell r="D537" t="str">
            <v>RADIO+GNSS+eCall1_NOR</v>
          </cell>
          <cell r="E537" t="str">
            <v>BL7M</v>
          </cell>
          <cell r="F537">
            <v>100</v>
          </cell>
        </row>
        <row r="538">
          <cell r="C538" t="str">
            <v>96220-NI000</v>
          </cell>
          <cell r="D538" t="str">
            <v>RADIO+DualGNSS+DMB+CCS_LHD</v>
          </cell>
          <cell r="E538" t="str">
            <v>NE N</v>
          </cell>
          <cell r="F538">
            <v>60</v>
          </cell>
        </row>
        <row r="539">
          <cell r="C539" t="str">
            <v>96230-NI000</v>
          </cell>
          <cell r="D539" t="str">
            <v>RADIO+DualGNSS++DMB+CCS_NORMAL ROOF</v>
          </cell>
          <cell r="E539" t="str">
            <v>NE N</v>
          </cell>
          <cell r="F539">
            <v>60</v>
          </cell>
        </row>
        <row r="540">
          <cell r="C540" t="str">
            <v>96230-NI100</v>
          </cell>
          <cell r="D540" t="str">
            <v>RADIO+DualGNSS++DMB+CCS_VISION/SOLAR ROOF</v>
          </cell>
          <cell r="E540" t="str">
            <v>NE N</v>
          </cell>
          <cell r="F540">
            <v>60</v>
          </cell>
        </row>
        <row r="541">
          <cell r="C541" t="str">
            <v>96220-NI010</v>
          </cell>
          <cell r="D541" t="str">
            <v>RADIO+DualGNSS+DAB_LHD</v>
          </cell>
          <cell r="E541" t="str">
            <v>NE N</v>
          </cell>
        </row>
        <row r="542">
          <cell r="C542" t="str">
            <v>96220-NI100</v>
          </cell>
          <cell r="D542" t="str">
            <v>RADIO+DualGNSS+DAB_RHD</v>
          </cell>
          <cell r="E542" t="str">
            <v>NE N</v>
          </cell>
        </row>
        <row r="543">
          <cell r="C543" t="str">
            <v>96220-NI020</v>
          </cell>
          <cell r="D543" t="str">
            <v>RADIO+DualGNSS+DAB+eCall_LHD</v>
          </cell>
          <cell r="E543" t="str">
            <v>NE N</v>
          </cell>
          <cell r="F543">
            <v>80</v>
          </cell>
        </row>
        <row r="544">
          <cell r="C544" t="str">
            <v>96220-NI110</v>
          </cell>
          <cell r="D544" t="str">
            <v>RADIO+DualGNSS+DAB+eCall_RHD</v>
          </cell>
          <cell r="E544" t="str">
            <v>NE N</v>
          </cell>
          <cell r="F544">
            <v>80</v>
          </cell>
        </row>
        <row r="545">
          <cell r="C545" t="str">
            <v>96220-NI030</v>
          </cell>
          <cell r="D545" t="str">
            <v>RADIO+DualGNSS_LHD</v>
          </cell>
          <cell r="E545" t="str">
            <v>NE N</v>
          </cell>
        </row>
        <row r="546">
          <cell r="C546" t="str">
            <v>96220-NI120</v>
          </cell>
          <cell r="D546" t="str">
            <v>RADIO+DualGNSS_RHD</v>
          </cell>
          <cell r="E546" t="str">
            <v>NE N</v>
          </cell>
        </row>
        <row r="547">
          <cell r="C547" t="str">
            <v>96220-NI040</v>
          </cell>
          <cell r="D547" t="str">
            <v>RADIO+DualGNSS+eCall_LHD</v>
          </cell>
          <cell r="E547" t="str">
            <v>NE N</v>
          </cell>
        </row>
        <row r="548">
          <cell r="C548" t="str">
            <v>96220-NI130</v>
          </cell>
          <cell r="D548" t="str">
            <v>RADIO+DualGNSS+eCall_RHD</v>
          </cell>
          <cell r="E548" t="str">
            <v>NE N</v>
          </cell>
        </row>
        <row r="549">
          <cell r="C549" t="str">
            <v>96220-NI140</v>
          </cell>
          <cell r="D549" t="str">
            <v>RADIO+DualGNSS+eCall_RHD(AUS)</v>
          </cell>
          <cell r="E549" t="str">
            <v>NE N</v>
          </cell>
        </row>
        <row r="550">
          <cell r="C550" t="str">
            <v>96220-NI050</v>
          </cell>
          <cell r="D550" t="str">
            <v>RADIO+DualGNSS+SXM+CCS_LHD</v>
          </cell>
          <cell r="E550" t="str">
            <v>NE N</v>
          </cell>
          <cell r="F550">
            <v>80</v>
          </cell>
        </row>
        <row r="551">
          <cell r="C551" t="str">
            <v>96220-R6000</v>
          </cell>
          <cell r="D551" t="str">
            <v>F/CABLE-ANT MAIN NO.1(RADIO+GNSS+SXM+LTE)</v>
          </cell>
          <cell r="E551" t="str">
            <v>MX5</v>
          </cell>
          <cell r="F551">
            <v>100</v>
          </cell>
        </row>
        <row r="552">
          <cell r="C552" t="str">
            <v>96220-R6100</v>
          </cell>
          <cell r="D552" t="str">
            <v>F/CABLE-ANT MAIN NO.1(RADIO+GNSS)</v>
          </cell>
          <cell r="E552" t="str">
            <v>MX5</v>
          </cell>
          <cell r="F552">
            <v>200</v>
          </cell>
        </row>
        <row r="553">
          <cell r="C553" t="str">
            <v>96230-R6000</v>
          </cell>
          <cell r="D553" t="str">
            <v>F/CABLE-ANT EXTN NO.1(RADIO+GNSS+DMB/DAB/SXM+LTE/ECALL)</v>
          </cell>
          <cell r="E553" t="str">
            <v>MX5</v>
          </cell>
          <cell r="F553">
            <v>30</v>
          </cell>
        </row>
        <row r="554">
          <cell r="C554" t="str">
            <v>96230-R6100</v>
          </cell>
          <cell r="D554" t="str">
            <v>F/CABLE-ANT EXTN NO.1(RADIO+GNSS)</v>
          </cell>
          <cell r="E554" t="str">
            <v>MX5</v>
          </cell>
          <cell r="F554">
            <v>30</v>
          </cell>
        </row>
        <row r="555">
          <cell r="C555" t="str">
            <v>96230-R6010</v>
          </cell>
          <cell r="D555" t="str">
            <v>F/CABLE-ANT EXTN NO.1(RADIO+GNSS+DMB/DAB/SXM+LTE/ECALL) SUN ROOF</v>
          </cell>
          <cell r="E555" t="str">
            <v>MX5</v>
          </cell>
          <cell r="F555">
            <v>30</v>
          </cell>
        </row>
        <row r="556">
          <cell r="C556" t="str">
            <v>96230-R6110</v>
          </cell>
          <cell r="D556" t="str">
            <v>F/CABLE-ANT EXTN NO.1(RADIO+GNSS) SUN ROOF</v>
          </cell>
          <cell r="E556" t="str">
            <v>MX5</v>
          </cell>
          <cell r="F556">
            <v>30</v>
          </cell>
        </row>
        <row r="557">
          <cell r="C557" t="str">
            <v>91893-BE04K</v>
          </cell>
          <cell r="D557" t="str">
            <v>AVM FLOOR SX2</v>
          </cell>
          <cell r="E557" t="str">
            <v>SX2</v>
          </cell>
          <cell r="F557">
            <v>80</v>
          </cell>
        </row>
        <row r="558">
          <cell r="C558" t="str">
            <v>FKC-DOL121</v>
          </cell>
          <cell r="D558" t="str">
            <v>AVM MAIN MV1</v>
          </cell>
          <cell r="E558" t="str">
            <v>MV1</v>
          </cell>
          <cell r="F558">
            <v>2</v>
          </cell>
        </row>
        <row r="559">
          <cell r="C559" t="str">
            <v>FKC-DOL132</v>
          </cell>
          <cell r="D559" t="str">
            <v>AVM MAIN MV1</v>
          </cell>
          <cell r="E559" t="str">
            <v>MV1</v>
          </cell>
          <cell r="F559">
            <v>2</v>
          </cell>
        </row>
        <row r="560">
          <cell r="C560" t="str">
            <v>FKC-DOL144</v>
          </cell>
          <cell r="D560" t="str">
            <v>AVM MAIN MV1</v>
          </cell>
          <cell r="E560" t="str">
            <v>MV1</v>
          </cell>
          <cell r="F560">
            <v>200</v>
          </cell>
        </row>
        <row r="561">
          <cell r="C561" t="str">
            <v>FKC-DOL194</v>
          </cell>
          <cell r="D561" t="str">
            <v>AVM MAIN MV1</v>
          </cell>
          <cell r="E561" t="str">
            <v>MV1</v>
          </cell>
          <cell r="F561">
            <v>2</v>
          </cell>
        </row>
        <row r="562">
          <cell r="C562" t="str">
            <v>FKC-DOL1D3</v>
          </cell>
          <cell r="D562" t="str">
            <v>AVM MAIN MV1</v>
          </cell>
          <cell r="E562" t="str">
            <v>MV1</v>
          </cell>
          <cell r="F562">
            <v>2</v>
          </cell>
        </row>
        <row r="563">
          <cell r="C563" t="str">
            <v>FKC-DOL1E2</v>
          </cell>
          <cell r="D563" t="str">
            <v>AVM MAIN MV1</v>
          </cell>
          <cell r="E563" t="str">
            <v>MV1</v>
          </cell>
          <cell r="F563">
            <v>2</v>
          </cell>
        </row>
        <row r="564">
          <cell r="C564" t="str">
            <v>FKC-DOL1F3</v>
          </cell>
          <cell r="D564" t="str">
            <v>AVM MAIN MV1</v>
          </cell>
          <cell r="E564" t="str">
            <v>MV1</v>
          </cell>
          <cell r="F564">
            <v>300</v>
          </cell>
        </row>
        <row r="565">
          <cell r="C565" t="str">
            <v>FKC-DOL1G2</v>
          </cell>
          <cell r="D565" t="str">
            <v>AVM MAIN MV1</v>
          </cell>
          <cell r="E565" t="str">
            <v>MV1</v>
          </cell>
          <cell r="F565">
            <v>300</v>
          </cell>
        </row>
        <row r="566">
          <cell r="C566" t="str">
            <v>FKC-DOL1H0</v>
          </cell>
          <cell r="D566" t="str">
            <v>AVM MAIN MV1</v>
          </cell>
          <cell r="E566" t="str">
            <v>MV1</v>
          </cell>
          <cell r="F566">
            <v>2</v>
          </cell>
        </row>
        <row r="567">
          <cell r="C567" t="str">
            <v>FKC-DOL1I0</v>
          </cell>
          <cell r="D567" t="str">
            <v>AVM MAIN MV1</v>
          </cell>
          <cell r="E567" t="str">
            <v>MV1</v>
          </cell>
          <cell r="F567">
            <v>2</v>
          </cell>
        </row>
        <row r="568">
          <cell r="C568" t="str">
            <v>FKC-DOR142</v>
          </cell>
          <cell r="D568" t="str">
            <v>AVM MAIN MV1</v>
          </cell>
          <cell r="E568" t="str">
            <v>MV1</v>
          </cell>
          <cell r="F568">
            <v>2</v>
          </cell>
        </row>
        <row r="569">
          <cell r="C569" t="str">
            <v>FKC-DOR191</v>
          </cell>
          <cell r="D569" t="str">
            <v>AVM MAIN MV1</v>
          </cell>
          <cell r="E569" t="str">
            <v>MV1</v>
          </cell>
          <cell r="F569">
            <v>2</v>
          </cell>
        </row>
        <row r="570">
          <cell r="C570" t="str">
            <v>FKC-DOL512</v>
          </cell>
          <cell r="D570" t="str">
            <v>AVM FLOOR MV1</v>
          </cell>
          <cell r="E570" t="str">
            <v>MV1</v>
          </cell>
          <cell r="F570">
            <v>200</v>
          </cell>
        </row>
        <row r="571">
          <cell r="C571" t="str">
            <v>FKC-DOA554</v>
          </cell>
          <cell r="D571" t="str">
            <v>AVM FLOOR MV1</v>
          </cell>
          <cell r="E571" t="str">
            <v>MV1</v>
          </cell>
          <cell r="F571">
            <v>100</v>
          </cell>
        </row>
        <row r="572">
          <cell r="C572" t="str">
            <v>FKC-DOA573</v>
          </cell>
          <cell r="D572" t="str">
            <v>AVM FLOOR MV1</v>
          </cell>
          <cell r="E572" t="str">
            <v>MV1</v>
          </cell>
          <cell r="F572">
            <v>2</v>
          </cell>
        </row>
        <row r="573">
          <cell r="C573" t="str">
            <v>FKC-DOA581</v>
          </cell>
          <cell r="D573" t="str">
            <v>AVM FLOOR MV1</v>
          </cell>
          <cell r="E573" t="str">
            <v>MV1</v>
          </cell>
          <cell r="F573">
            <v>100</v>
          </cell>
        </row>
        <row r="574">
          <cell r="C574" t="str">
            <v>FKC-DOL892</v>
          </cell>
          <cell r="D574" t="str">
            <v>AVM FR BP MV1</v>
          </cell>
          <cell r="E574" t="str">
            <v>MV1</v>
          </cell>
          <cell r="F574">
            <v>2</v>
          </cell>
        </row>
        <row r="575">
          <cell r="C575" t="str">
            <v>FKC-DOL614</v>
          </cell>
          <cell r="D575" t="str">
            <v>AVM FR DR MV1</v>
          </cell>
          <cell r="E575" t="str">
            <v>MV1</v>
          </cell>
          <cell r="F575">
            <v>2</v>
          </cell>
        </row>
        <row r="576">
          <cell r="C576" t="str">
            <v>FKC-DOL660</v>
          </cell>
          <cell r="D576" t="str">
            <v>AVM FR DR MV1</v>
          </cell>
          <cell r="E576" t="str">
            <v>MV1</v>
          </cell>
          <cell r="F576">
            <v>2</v>
          </cell>
        </row>
        <row r="577">
          <cell r="C577" t="str">
            <v>FKC-DOL622</v>
          </cell>
          <cell r="D577" t="str">
            <v>AVM FRDR MV1</v>
          </cell>
          <cell r="E577" t="str">
            <v>MV1</v>
          </cell>
          <cell r="F577">
            <v>2</v>
          </cell>
        </row>
        <row r="578">
          <cell r="C578" t="str">
            <v>FKC-DOL856</v>
          </cell>
          <cell r="D578" t="str">
            <v>AVM ROOD DUA LMV1</v>
          </cell>
          <cell r="E578" t="str">
            <v>MV1</v>
          </cell>
          <cell r="F578">
            <v>2</v>
          </cell>
        </row>
        <row r="579">
          <cell r="C579" t="str">
            <v>FKC-DOL634</v>
          </cell>
          <cell r="D579" t="str">
            <v>AVM TGATE EXTN MV1</v>
          </cell>
          <cell r="E579" t="str">
            <v>MV1</v>
          </cell>
          <cell r="F579">
            <v>2</v>
          </cell>
        </row>
        <row r="580">
          <cell r="C580" t="str">
            <v>FKC-DOL644</v>
          </cell>
          <cell r="D580" t="str">
            <v>AVMT GATE EXTN MV1</v>
          </cell>
          <cell r="E580" t="str">
            <v>MV1</v>
          </cell>
          <cell r="F580">
            <v>2</v>
          </cell>
        </row>
        <row r="581">
          <cell r="C581" t="str">
            <v>FKC-DOL653</v>
          </cell>
          <cell r="D581" t="str">
            <v>AVM TGATE EXTN MV1</v>
          </cell>
          <cell r="E581" t="str">
            <v>MV1</v>
          </cell>
          <cell r="F581">
            <v>2</v>
          </cell>
        </row>
        <row r="582">
          <cell r="C582" t="str">
            <v>91891-BE01L</v>
          </cell>
          <cell r="D582" t="str">
            <v>AVM MAIN SX2</v>
          </cell>
          <cell r="E582" t="str">
            <v>SX2</v>
          </cell>
          <cell r="F582">
            <v>100</v>
          </cell>
        </row>
        <row r="583">
          <cell r="C583" t="str">
            <v>91891-BE07L</v>
          </cell>
          <cell r="D583" t="str">
            <v>AVM MAIN SX2</v>
          </cell>
          <cell r="E583" t="str">
            <v>SX2</v>
          </cell>
          <cell r="F583">
            <v>100</v>
          </cell>
        </row>
        <row r="584">
          <cell r="C584" t="str">
            <v>91891-N102D</v>
          </cell>
          <cell r="D584" t="str">
            <v>AVM MAIN GN7</v>
          </cell>
          <cell r="E584" t="str">
            <v>GN7</v>
          </cell>
          <cell r="F584">
            <v>50</v>
          </cell>
        </row>
        <row r="585">
          <cell r="C585" t="str">
            <v>91893-N103F</v>
          </cell>
          <cell r="D585" t="str">
            <v>AVM FLOOR GN7</v>
          </cell>
          <cell r="E585" t="str">
            <v>GN7</v>
          </cell>
          <cell r="F585">
            <v>40</v>
          </cell>
        </row>
        <row r="586">
          <cell r="C586" t="str">
            <v>91892-BE02L</v>
          </cell>
          <cell r="D586" t="str">
            <v>AVM FRONT SX2</v>
          </cell>
          <cell r="E586" t="str">
            <v>SX2</v>
          </cell>
          <cell r="F586">
            <v>100</v>
          </cell>
        </row>
        <row r="587">
          <cell r="C587" t="str">
            <v>FKC-DOR540</v>
          </cell>
          <cell r="D587" t="str">
            <v>AVM FLOOR MV1</v>
          </cell>
          <cell r="E587" t="str">
            <v>MV1</v>
          </cell>
          <cell r="F587">
            <v>200</v>
          </cell>
        </row>
        <row r="588">
          <cell r="C588" t="str">
            <v>91872-DO01D</v>
          </cell>
          <cell r="D588" t="str">
            <v>AVM FRONT MV1</v>
          </cell>
          <cell r="E588" t="str">
            <v>MV1</v>
          </cell>
          <cell r="F588">
            <v>300</v>
          </cell>
        </row>
        <row r="589">
          <cell r="C589" t="str">
            <v>FKC-DOR1H0</v>
          </cell>
          <cell r="D589" t="str">
            <v>AVM MAIN
(RHD) MV1</v>
          </cell>
          <cell r="E589" t="str">
            <v>MV1</v>
          </cell>
          <cell r="F589">
            <v>300</v>
          </cell>
        </row>
        <row r="590">
          <cell r="C590" t="str">
            <v>FKC-FE5422</v>
          </cell>
          <cell r="D590" t="str">
            <v>AVM FLOO</v>
          </cell>
          <cell r="E590" t="str">
            <v>FE</v>
          </cell>
          <cell r="F590">
            <v>500</v>
          </cell>
        </row>
        <row r="591">
          <cell r="C591" t="str">
            <v>FKC-FE5222</v>
          </cell>
          <cell r="D591" t="str">
            <v>AVM FLOO</v>
          </cell>
          <cell r="E591" t="str">
            <v>FE</v>
          </cell>
          <cell r="F591">
            <v>400</v>
          </cell>
        </row>
        <row r="592">
          <cell r="C592" t="str">
            <v>FKC-FE5322</v>
          </cell>
          <cell r="D592" t="str">
            <v>AVM FLOO</v>
          </cell>
          <cell r="E592" t="str">
            <v>FE</v>
          </cell>
          <cell r="F592">
            <v>400</v>
          </cell>
        </row>
        <row r="593">
          <cell r="C593" t="str">
            <v>FKC-FE5121</v>
          </cell>
          <cell r="D593" t="str">
            <v>AVM FLOO</v>
          </cell>
          <cell r="E593" t="str">
            <v>FE</v>
          </cell>
          <cell r="F593">
            <v>100</v>
          </cell>
        </row>
        <row r="594">
          <cell r="C594" t="str">
            <v>91901-P201D</v>
          </cell>
          <cell r="D594" t="str">
            <v>AVM FLOOR</v>
          </cell>
          <cell r="E594" t="str">
            <v>MQ4 PE</v>
          </cell>
          <cell r="F594">
            <v>50</v>
          </cell>
        </row>
        <row r="595">
          <cell r="C595" t="str">
            <v>91901-P202D</v>
          </cell>
          <cell r="D595" t="str">
            <v>AVM FLOOR</v>
          </cell>
          <cell r="E595" t="str">
            <v>MQ4 PE</v>
          </cell>
          <cell r="F595">
            <v>40</v>
          </cell>
        </row>
        <row r="596">
          <cell r="C596" t="str">
            <v>91901-P210D</v>
          </cell>
          <cell r="D596" t="str">
            <v>AVM FLOOR</v>
          </cell>
          <cell r="E596" t="str">
            <v>MQ4 PE</v>
          </cell>
          <cell r="F596">
            <v>50</v>
          </cell>
        </row>
        <row r="597">
          <cell r="C597" t="str">
            <v>91901-P209D</v>
          </cell>
          <cell r="D597" t="str">
            <v>AVM FLOOR</v>
          </cell>
          <cell r="E597" t="str">
            <v>MQ4 PE</v>
          </cell>
          <cell r="F597">
            <v>80</v>
          </cell>
        </row>
        <row r="598">
          <cell r="C598" t="str">
            <v>FKC-P6L514</v>
          </cell>
          <cell r="D598" t="str">
            <v>AVM FLOOR</v>
          </cell>
          <cell r="E598" t="str">
            <v>MX5</v>
          </cell>
          <cell r="F598">
            <v>80</v>
          </cell>
        </row>
        <row r="599">
          <cell r="C599" t="str">
            <v>FKC-MQL645</v>
          </cell>
          <cell r="D599" t="str">
            <v>AVM MAIN</v>
          </cell>
          <cell r="E599" t="str">
            <v>MQ4 PE</v>
          </cell>
          <cell r="F599">
            <v>100</v>
          </cell>
        </row>
        <row r="600">
          <cell r="C600" t="str">
            <v>FKC-MQL665</v>
          </cell>
          <cell r="D600" t="str">
            <v>AVM MAIN</v>
          </cell>
          <cell r="E600" t="str">
            <v>MQ4 PE</v>
          </cell>
          <cell r="F600">
            <v>100</v>
          </cell>
        </row>
        <row r="601">
          <cell r="C601" t="str">
            <v>FKC-MQL624</v>
          </cell>
          <cell r="D601" t="str">
            <v>AVM MAIN</v>
          </cell>
          <cell r="E601" t="str">
            <v>MQ4</v>
          </cell>
          <cell r="F601">
            <v>200</v>
          </cell>
        </row>
        <row r="602">
          <cell r="C602" t="str">
            <v>91991-N701AC</v>
          </cell>
          <cell r="D602" t="str">
            <v>AVM MAIN</v>
          </cell>
          <cell r="E602" t="str">
            <v>NX4E PE</v>
          </cell>
          <cell r="F602">
            <v>80</v>
          </cell>
        </row>
        <row r="603">
          <cell r="C603" t="str">
            <v>91991-N702AC</v>
          </cell>
          <cell r="D603" t="str">
            <v>AVM MAIN</v>
          </cell>
          <cell r="E603" t="str">
            <v>NX4E PE</v>
          </cell>
          <cell r="F603">
            <v>100</v>
          </cell>
        </row>
        <row r="604">
          <cell r="C604" t="str">
            <v>91991-N703AC</v>
          </cell>
          <cell r="D604" t="str">
            <v>AVM MAIN</v>
          </cell>
          <cell r="E604" t="str">
            <v>NX4E PE</v>
          </cell>
          <cell r="F604">
            <v>80</v>
          </cell>
        </row>
        <row r="605">
          <cell r="C605" t="str">
            <v>91991-N704AC</v>
          </cell>
          <cell r="D605" t="str">
            <v>AVM MAIN</v>
          </cell>
          <cell r="E605" t="str">
            <v>NX4E PE</v>
          </cell>
          <cell r="F605">
            <v>100</v>
          </cell>
        </row>
        <row r="606">
          <cell r="C606" t="str">
            <v>91991-N705AC</v>
          </cell>
          <cell r="D606" t="str">
            <v>AVM MAIN</v>
          </cell>
          <cell r="E606" t="str">
            <v>NX4E PE</v>
          </cell>
          <cell r="F606">
            <v>50</v>
          </cell>
        </row>
        <row r="607">
          <cell r="C607" t="str">
            <v>91991-N706AC</v>
          </cell>
          <cell r="D607" t="str">
            <v>AVM MAIN</v>
          </cell>
          <cell r="E607" t="str">
            <v>NX4E PE</v>
          </cell>
          <cell r="F607">
            <v>50</v>
          </cell>
        </row>
        <row r="608">
          <cell r="C608" t="str">
            <v>91991-N707AC</v>
          </cell>
          <cell r="D608" t="str">
            <v>AVM MAIN</v>
          </cell>
          <cell r="E608" t="str">
            <v>NX4E PE</v>
          </cell>
          <cell r="F608">
            <v>50</v>
          </cell>
        </row>
        <row r="609">
          <cell r="C609" t="str">
            <v>91991-N708AC</v>
          </cell>
          <cell r="D609" t="str">
            <v>AVM MAIN</v>
          </cell>
          <cell r="E609" t="str">
            <v>NX4E PE</v>
          </cell>
          <cell r="F609">
            <v>80</v>
          </cell>
        </row>
        <row r="610">
          <cell r="C610" t="str">
            <v>91991-N709AC</v>
          </cell>
          <cell r="D610" t="str">
            <v>AVM MAIN</v>
          </cell>
          <cell r="E610" t="str">
            <v>NX4E PE</v>
          </cell>
          <cell r="F610">
            <v>100</v>
          </cell>
        </row>
        <row r="611">
          <cell r="C611" t="str">
            <v>91991-N710AC</v>
          </cell>
          <cell r="D611" t="str">
            <v>AVM MAIN</v>
          </cell>
          <cell r="E611" t="str">
            <v>NX4E PE</v>
          </cell>
          <cell r="F611">
            <v>100</v>
          </cell>
        </row>
        <row r="612">
          <cell r="C612" t="str">
            <v>91991-N711AC</v>
          </cell>
          <cell r="D612" t="str">
            <v>AVM MAIN</v>
          </cell>
          <cell r="E612" t="str">
            <v>NX4E PE</v>
          </cell>
          <cell r="F612">
            <v>100</v>
          </cell>
        </row>
        <row r="613">
          <cell r="C613" t="str">
            <v>91991-N712AC</v>
          </cell>
          <cell r="D613" t="str">
            <v>AVM MAIN</v>
          </cell>
          <cell r="E613" t="str">
            <v>NX4E PE</v>
          </cell>
          <cell r="F613">
            <v>100</v>
          </cell>
        </row>
        <row r="614">
          <cell r="C614" t="str">
            <v>91991-N713AC</v>
          </cell>
          <cell r="D614" t="str">
            <v>AVM MAIN</v>
          </cell>
          <cell r="E614" t="str">
            <v>NX4E PE</v>
          </cell>
          <cell r="F614">
            <v>100</v>
          </cell>
        </row>
        <row r="615">
          <cell r="C615" t="str">
            <v>91991-N714AC</v>
          </cell>
          <cell r="D615" t="str">
            <v>AVM MAIN</v>
          </cell>
          <cell r="E615" t="str">
            <v>NX4E PE</v>
          </cell>
          <cell r="F615">
            <v>100</v>
          </cell>
        </row>
        <row r="616">
          <cell r="C616" t="str">
            <v>91991-N715AC</v>
          </cell>
          <cell r="D616" t="str">
            <v>AVM MAIN</v>
          </cell>
          <cell r="E616" t="str">
            <v>NX4E PE</v>
          </cell>
          <cell r="F616">
            <v>100</v>
          </cell>
        </row>
        <row r="617">
          <cell r="C617" t="str">
            <v>91991-N716AC</v>
          </cell>
          <cell r="D617" t="str">
            <v>AVM MAIN</v>
          </cell>
          <cell r="E617" t="str">
            <v>NX4E PE</v>
          </cell>
          <cell r="F617">
            <v>100</v>
          </cell>
        </row>
        <row r="618">
          <cell r="C618" t="str">
            <v>91991-N717AC</v>
          </cell>
          <cell r="D618" t="str">
            <v>AVM MAIN</v>
          </cell>
          <cell r="E618" t="str">
            <v>NX4E PE</v>
          </cell>
          <cell r="F618">
            <v>80</v>
          </cell>
        </row>
        <row r="619">
          <cell r="C619" t="str">
            <v>91991-N718AC</v>
          </cell>
          <cell r="D619" t="str">
            <v>AVM MAIN</v>
          </cell>
          <cell r="E619" t="str">
            <v>NX4E PE</v>
          </cell>
          <cell r="F619">
            <v>100</v>
          </cell>
        </row>
        <row r="620">
          <cell r="C620" t="str">
            <v>91991-N719AC</v>
          </cell>
          <cell r="D620" t="str">
            <v>AVM MAIN</v>
          </cell>
          <cell r="E620" t="str">
            <v>NX4E PE</v>
          </cell>
          <cell r="F620">
            <v>80</v>
          </cell>
        </row>
        <row r="621">
          <cell r="C621" t="str">
            <v>91991-N720AC</v>
          </cell>
          <cell r="D621" t="str">
            <v>AVM MAIN</v>
          </cell>
          <cell r="E621" t="str">
            <v>NX4E PE</v>
          </cell>
          <cell r="F621">
            <v>100</v>
          </cell>
        </row>
        <row r="622">
          <cell r="C622" t="str">
            <v>91991-N721AC</v>
          </cell>
          <cell r="D622" t="str">
            <v>AVM MAIN</v>
          </cell>
          <cell r="E622" t="str">
            <v>NX4E PE</v>
          </cell>
          <cell r="F622">
            <v>40</v>
          </cell>
        </row>
        <row r="623">
          <cell r="C623" t="str">
            <v>91991-N722AC</v>
          </cell>
          <cell r="D623" t="str">
            <v>AVM MAIN</v>
          </cell>
          <cell r="E623" t="str">
            <v>NX4E PE</v>
          </cell>
          <cell r="F623">
            <v>50</v>
          </cell>
        </row>
        <row r="624">
          <cell r="C624" t="str">
            <v>91991-N723AC</v>
          </cell>
          <cell r="D624" t="str">
            <v>AVM MAIN</v>
          </cell>
          <cell r="E624" t="str">
            <v>NX4E PE</v>
          </cell>
          <cell r="F624">
            <v>50</v>
          </cell>
        </row>
        <row r="625">
          <cell r="C625" t="str">
            <v>91991-N724AC</v>
          </cell>
          <cell r="D625" t="str">
            <v>AVM MAIN</v>
          </cell>
          <cell r="E625" t="str">
            <v>NX4E PE</v>
          </cell>
          <cell r="F625">
            <v>80</v>
          </cell>
        </row>
        <row r="626">
          <cell r="C626" t="str">
            <v>91991-N725AC</v>
          </cell>
          <cell r="D626" t="str">
            <v>AVM MAIN</v>
          </cell>
          <cell r="E626" t="str">
            <v>NX4E PE</v>
          </cell>
          <cell r="F626">
            <v>100</v>
          </cell>
        </row>
        <row r="627">
          <cell r="C627" t="str">
            <v>91991-N726AC</v>
          </cell>
          <cell r="D627" t="str">
            <v>AVM MAIN</v>
          </cell>
          <cell r="E627" t="str">
            <v>NX4E PE</v>
          </cell>
          <cell r="F627">
            <v>100</v>
          </cell>
        </row>
        <row r="628">
          <cell r="C628" t="str">
            <v>91991-N727AC</v>
          </cell>
          <cell r="D628" t="str">
            <v>AVM MAIN</v>
          </cell>
          <cell r="E628" t="str">
            <v>NX4E PE</v>
          </cell>
          <cell r="F628">
            <v>100</v>
          </cell>
        </row>
        <row r="629">
          <cell r="C629" t="str">
            <v>91991-N728AC</v>
          </cell>
          <cell r="D629" t="str">
            <v>AVM MAIN</v>
          </cell>
          <cell r="E629" t="str">
            <v>NX4E PE</v>
          </cell>
          <cell r="F629">
            <v>100</v>
          </cell>
        </row>
        <row r="630">
          <cell r="C630" t="str">
            <v>91991-N729AC</v>
          </cell>
          <cell r="D630" t="str">
            <v>AVM MAIN</v>
          </cell>
          <cell r="E630" t="str">
            <v>NX4E PE</v>
          </cell>
          <cell r="F630">
            <v>100</v>
          </cell>
        </row>
        <row r="631">
          <cell r="C631" t="str">
            <v>91991-N730AC</v>
          </cell>
          <cell r="D631" t="str">
            <v>AVM MAIN</v>
          </cell>
          <cell r="E631" t="str">
            <v>NX4E PE</v>
          </cell>
          <cell r="F631">
            <v>100</v>
          </cell>
        </row>
        <row r="632">
          <cell r="C632" t="str">
            <v>91991-N731AC</v>
          </cell>
          <cell r="D632" t="str">
            <v>AVM MAIN</v>
          </cell>
          <cell r="E632" t="str">
            <v>NX4E PE</v>
          </cell>
          <cell r="F632">
            <v>100</v>
          </cell>
        </row>
        <row r="633">
          <cell r="C633" t="str">
            <v>91991-N732AC</v>
          </cell>
          <cell r="D633" t="str">
            <v>AVM MAIN</v>
          </cell>
          <cell r="E633" t="str">
            <v>NX4E PE</v>
          </cell>
          <cell r="F633">
            <v>100</v>
          </cell>
        </row>
        <row r="634">
          <cell r="C634" t="str">
            <v>91993-N701AC</v>
          </cell>
          <cell r="D634" t="str">
            <v>AVM FLOOR</v>
          </cell>
          <cell r="E634" t="str">
            <v>NX4E PE</v>
          </cell>
          <cell r="F634">
            <v>50</v>
          </cell>
        </row>
        <row r="635">
          <cell r="C635" t="str">
            <v>91993-N702AC</v>
          </cell>
          <cell r="D635" t="str">
            <v>AVM FLOOR</v>
          </cell>
          <cell r="E635" t="str">
            <v>NX4E PE</v>
          </cell>
          <cell r="F635">
            <v>10</v>
          </cell>
        </row>
        <row r="636">
          <cell r="C636" t="str">
            <v>91993-N703AC</v>
          </cell>
          <cell r="D636" t="str">
            <v>AVM FLOOR</v>
          </cell>
          <cell r="E636" t="str">
            <v>NX4E PE</v>
          </cell>
          <cell r="F636">
            <v>50</v>
          </cell>
        </row>
        <row r="637">
          <cell r="C637" t="str">
            <v>91993-N704AC</v>
          </cell>
          <cell r="D637" t="str">
            <v>AVM FLOOR</v>
          </cell>
          <cell r="E637" t="str">
            <v>NX4E PE</v>
          </cell>
          <cell r="F637">
            <v>10</v>
          </cell>
        </row>
        <row r="638">
          <cell r="C638" t="str">
            <v>91993-N705AC</v>
          </cell>
          <cell r="D638" t="str">
            <v>AVM FLOOR</v>
          </cell>
          <cell r="E638" t="str">
            <v>NX4E PE</v>
          </cell>
          <cell r="F638">
            <v>50</v>
          </cell>
        </row>
        <row r="639">
          <cell r="C639" t="str">
            <v>91993-N706AC</v>
          </cell>
          <cell r="D639" t="str">
            <v>AVM FLOOR</v>
          </cell>
          <cell r="E639" t="str">
            <v>NX4E PE</v>
          </cell>
          <cell r="F639">
            <v>10</v>
          </cell>
        </row>
        <row r="640">
          <cell r="C640" t="str">
            <v>91993-N707AC</v>
          </cell>
          <cell r="D640" t="str">
            <v>AVM FLOOR</v>
          </cell>
          <cell r="E640" t="str">
            <v>NX4E PE</v>
          </cell>
          <cell r="F640">
            <v>50</v>
          </cell>
        </row>
        <row r="641">
          <cell r="C641" t="str">
            <v>91993-N708AC</v>
          </cell>
          <cell r="D641" t="str">
            <v>AVM FLOOR</v>
          </cell>
          <cell r="E641" t="str">
            <v>NX4E PE</v>
          </cell>
          <cell r="F641">
            <v>10</v>
          </cell>
        </row>
        <row r="642">
          <cell r="C642" t="str">
            <v>91902-P201B</v>
          </cell>
          <cell r="D642" t="str">
            <v>AVM FRONT</v>
          </cell>
          <cell r="E642" t="str">
            <v>MQ4 PE</v>
          </cell>
          <cell r="F642">
            <v>400</v>
          </cell>
        </row>
        <row r="643">
          <cell r="C643" t="str">
            <v>91891-HF08XD</v>
          </cell>
          <cell r="D643" t="str">
            <v>AVM MAIN</v>
          </cell>
          <cell r="E643" t="str">
            <v>SX2E EV</v>
          </cell>
          <cell r="F643">
            <v>40</v>
          </cell>
        </row>
        <row r="644">
          <cell r="C644" t="str">
            <v>91893-HF01XF</v>
          </cell>
          <cell r="D644" t="str">
            <v>AVM FLOOR</v>
          </cell>
          <cell r="E644" t="str">
            <v>SX2E EV</v>
          </cell>
          <cell r="F644">
            <v>20</v>
          </cell>
        </row>
        <row r="645">
          <cell r="C645" t="str">
            <v>91891-BE03L</v>
          </cell>
          <cell r="D645" t="str">
            <v>AVM MAIN</v>
          </cell>
          <cell r="E645" t="str">
            <v>SX2</v>
          </cell>
          <cell r="F645">
            <v>50</v>
          </cell>
        </row>
        <row r="646">
          <cell r="C646" t="str">
            <v>91891-BE05L</v>
          </cell>
          <cell r="D646" t="str">
            <v>AVM MAIN</v>
          </cell>
          <cell r="E646" t="str">
            <v>SX2</v>
          </cell>
          <cell r="F646">
            <v>80</v>
          </cell>
        </row>
        <row r="647">
          <cell r="C647" t="str">
            <v>91891-BE11L</v>
          </cell>
          <cell r="D647" t="str">
            <v>AVM MAIN</v>
          </cell>
          <cell r="E647" t="str">
            <v>SX2</v>
          </cell>
          <cell r="F647">
            <v>100</v>
          </cell>
        </row>
        <row r="648">
          <cell r="C648" t="str">
            <v>91896-N102E</v>
          </cell>
          <cell r="D648" t="str">
            <v>AVM MAIN</v>
          </cell>
          <cell r="E648" t="str">
            <v>GN7</v>
          </cell>
          <cell r="F648">
            <v>400</v>
          </cell>
        </row>
        <row r="649">
          <cell r="C649" t="str">
            <v>9110F-EV01XH</v>
          </cell>
          <cell r="D649" t="str">
            <v>AVM MAIN,SV1</v>
          </cell>
          <cell r="E649" t="str">
            <v>SV1</v>
          </cell>
          <cell r="F649">
            <v>200</v>
          </cell>
        </row>
        <row r="650">
          <cell r="C650" t="str">
            <v>9110F-EV02XH</v>
          </cell>
          <cell r="D650" t="str">
            <v>AVM MAIN,SV1</v>
          </cell>
          <cell r="E650" t="str">
            <v>SV1</v>
          </cell>
          <cell r="F650">
            <v>200</v>
          </cell>
        </row>
        <row r="651">
          <cell r="C651" t="str">
            <v>9110F-EV05XH</v>
          </cell>
          <cell r="D651" t="str">
            <v>AVM MAIN,SV1</v>
          </cell>
          <cell r="E651" t="str">
            <v>SV1</v>
          </cell>
          <cell r="F651">
            <v>100</v>
          </cell>
        </row>
        <row r="652">
          <cell r="C652" t="str">
            <v>9110F-EV06XH</v>
          </cell>
          <cell r="D652" t="str">
            <v>AVM MAIN,SV1</v>
          </cell>
          <cell r="E652" t="str">
            <v>SV1</v>
          </cell>
          <cell r="F652">
            <v>400</v>
          </cell>
        </row>
        <row r="653">
          <cell r="C653" t="str">
            <v>9110F-EV07XH</v>
          </cell>
          <cell r="D653" t="str">
            <v>AVM MAIN,SV1</v>
          </cell>
          <cell r="E653" t="str">
            <v>SV1</v>
          </cell>
          <cell r="F653">
            <v>400</v>
          </cell>
        </row>
        <row r="654">
          <cell r="C654" t="str">
            <v>9110F-EV08XH</v>
          </cell>
          <cell r="D654" t="str">
            <v>AVM MAIN,SV1</v>
          </cell>
          <cell r="E654" t="str">
            <v>SV1</v>
          </cell>
          <cell r="F654">
            <v>400</v>
          </cell>
        </row>
        <row r="655">
          <cell r="C655" t="str">
            <v>9110F-EV09XH</v>
          </cell>
          <cell r="D655" t="str">
            <v>AVM MAIN,SV1</v>
          </cell>
          <cell r="E655" t="str">
            <v>SV1</v>
          </cell>
          <cell r="F655">
            <v>100</v>
          </cell>
        </row>
        <row r="656">
          <cell r="C656" t="str">
            <v>9110F-EV10XH</v>
          </cell>
          <cell r="D656" t="str">
            <v>AVM MAIN,SV1</v>
          </cell>
          <cell r="E656" t="str">
            <v>SV1</v>
          </cell>
          <cell r="F656">
            <v>100</v>
          </cell>
        </row>
        <row r="657">
          <cell r="C657" t="str">
            <v>9110F-EV11XH</v>
          </cell>
          <cell r="D657" t="str">
            <v>AVM MAIN,SV1</v>
          </cell>
          <cell r="E657" t="str">
            <v>SV1</v>
          </cell>
          <cell r="F657">
            <v>100</v>
          </cell>
        </row>
        <row r="658">
          <cell r="C658" t="str">
            <v>9120F-EV01XH</v>
          </cell>
          <cell r="D658" t="str">
            <v>AVM FRONT,SV1</v>
          </cell>
          <cell r="E658" t="str">
            <v>SV1</v>
          </cell>
          <cell r="F658">
            <v>200</v>
          </cell>
        </row>
        <row r="659">
          <cell r="C659" t="str">
            <v>9150F-EV01XH</v>
          </cell>
          <cell r="D659" t="str">
            <v>AVM FLOOR,SV1</v>
          </cell>
          <cell r="E659" t="str">
            <v>SV1</v>
          </cell>
          <cell r="F659">
            <v>20</v>
          </cell>
        </row>
        <row r="660">
          <cell r="C660" t="str">
            <v>9150F-EV02XH</v>
          </cell>
          <cell r="D660" t="str">
            <v>AVM FLOOR,SV1</v>
          </cell>
          <cell r="E660" t="str">
            <v>SV1</v>
          </cell>
          <cell r="F660">
            <v>20</v>
          </cell>
        </row>
        <row r="661">
          <cell r="C661" t="str">
            <v>9150F-EV03XH</v>
          </cell>
          <cell r="D661" t="str">
            <v>AVM FLOOR,SV1</v>
          </cell>
          <cell r="E661" t="str">
            <v>SV1</v>
          </cell>
          <cell r="F661">
            <v>80</v>
          </cell>
        </row>
        <row r="662">
          <cell r="C662" t="str">
            <v>9150F-EV04XH</v>
          </cell>
          <cell r="D662" t="str">
            <v>AVM FLOOR,SV1</v>
          </cell>
          <cell r="E662" t="str">
            <v>SV1</v>
          </cell>
          <cell r="F662">
            <v>80</v>
          </cell>
        </row>
        <row r="663">
          <cell r="C663" t="str">
            <v>9150F-EV05XH</v>
          </cell>
          <cell r="D663" t="str">
            <v>AVM FLOOR,SV1</v>
          </cell>
          <cell r="E663" t="str">
            <v>SV1</v>
          </cell>
          <cell r="F663">
            <v>80</v>
          </cell>
        </row>
        <row r="664">
          <cell r="C664" t="str">
            <v>9160F-EV01XH</v>
          </cell>
          <cell r="D664" t="str">
            <v>AVM DR DRI,SV1</v>
          </cell>
          <cell r="E664" t="str">
            <v>SV1</v>
          </cell>
          <cell r="F664">
            <v>400</v>
          </cell>
        </row>
        <row r="665">
          <cell r="C665" t="str">
            <v>9165F-EV01XH</v>
          </cell>
          <cell r="D665" t="str">
            <v>AVM TGATE,SV1</v>
          </cell>
          <cell r="E665" t="str">
            <v>SV1</v>
          </cell>
          <cell r="F665">
            <v>500</v>
          </cell>
        </row>
        <row r="666">
          <cell r="C666" t="str">
            <v>9166F-EV10XH</v>
          </cell>
          <cell r="D666" t="str">
            <v>AVM TAGTE EX,SV1</v>
          </cell>
          <cell r="E666" t="str">
            <v>SV1</v>
          </cell>
          <cell r="F666">
            <v>500</v>
          </cell>
        </row>
        <row r="667">
          <cell r="C667" t="str">
            <v>9166F-EV11XH</v>
          </cell>
          <cell r="D667" t="str">
            <v>AVM TAGTE EX,SV1</v>
          </cell>
          <cell r="E667" t="str">
            <v>SV1</v>
          </cell>
          <cell r="F667">
            <v>400</v>
          </cell>
        </row>
        <row r="668">
          <cell r="C668" t="str">
            <v>9189F-EV01XH</v>
          </cell>
          <cell r="D668" t="str">
            <v>AVM FRBP,SV1</v>
          </cell>
          <cell r="E668" t="str">
            <v>SV1</v>
          </cell>
          <cell r="F668">
            <v>400</v>
          </cell>
        </row>
        <row r="669">
          <cell r="C669" t="str">
            <v>91892-L159C</v>
          </cell>
          <cell r="D669" t="str">
            <v>AVM FLOOR,DN8</v>
          </cell>
          <cell r="E669" t="str">
            <v>DN8</v>
          </cell>
          <cell r="F669">
            <v>20</v>
          </cell>
        </row>
        <row r="670">
          <cell r="C670" t="str">
            <v>91893-N101G</v>
          </cell>
          <cell r="D670" t="str">
            <v>AVM FLOOR,GN7</v>
          </cell>
          <cell r="E670" t="str">
            <v>GN7</v>
          </cell>
          <cell r="F670">
            <v>80</v>
          </cell>
        </row>
        <row r="671">
          <cell r="C671" t="str">
            <v>91893-N102G</v>
          </cell>
          <cell r="D671" t="str">
            <v>AVM FLOOR,GN7</v>
          </cell>
          <cell r="E671" t="str">
            <v>GN7</v>
          </cell>
          <cell r="F671">
            <v>10</v>
          </cell>
        </row>
        <row r="672">
          <cell r="C672" t="str">
            <v>91893-N103G</v>
          </cell>
          <cell r="D672" t="str">
            <v>AVM FLOOR,GN7</v>
          </cell>
          <cell r="E672" t="str">
            <v>GN7</v>
          </cell>
          <cell r="F672">
            <v>40</v>
          </cell>
        </row>
        <row r="673">
          <cell r="C673" t="str">
            <v>91893-N104G</v>
          </cell>
          <cell r="D673" t="str">
            <v>AVM FLOOR,GN7</v>
          </cell>
          <cell r="E673" t="str">
            <v>GN7</v>
          </cell>
          <cell r="F673">
            <v>10</v>
          </cell>
        </row>
        <row r="674">
          <cell r="C674" t="str">
            <v>91991-CZ01AC</v>
          </cell>
          <cell r="D674" t="str">
            <v>AVM MAIN,NX4E PE HEV</v>
          </cell>
          <cell r="E674" t="str">
            <v>NX4EPE HEV</v>
          </cell>
          <cell r="F674">
            <v>50</v>
          </cell>
        </row>
        <row r="675">
          <cell r="C675" t="str">
            <v>91991-CZ02AC</v>
          </cell>
          <cell r="D675" t="str">
            <v>AVM MAIN,NX4E PE HEV</v>
          </cell>
          <cell r="E675" t="str">
            <v>NX4EPE HEV</v>
          </cell>
          <cell r="F675">
            <v>80</v>
          </cell>
        </row>
        <row r="676">
          <cell r="C676" t="str">
            <v>91991-CZ03AC</v>
          </cell>
          <cell r="D676" t="str">
            <v>AVM MAIN,NX4E PE HEV</v>
          </cell>
          <cell r="E676" t="str">
            <v>NX4EPE HEV</v>
          </cell>
          <cell r="F676">
            <v>100</v>
          </cell>
        </row>
        <row r="677">
          <cell r="C677" t="str">
            <v>91991-CZ04AC</v>
          </cell>
          <cell r="D677" t="str">
            <v>AVM MAIN,NX4E PE HEV</v>
          </cell>
          <cell r="E677" t="str">
            <v>NX4EPE HEV</v>
          </cell>
          <cell r="F677">
            <v>50</v>
          </cell>
        </row>
        <row r="678">
          <cell r="C678" t="str">
            <v>91991-CZ05AC</v>
          </cell>
          <cell r="D678" t="str">
            <v>AVM MAIN,NX4E PE HEV</v>
          </cell>
          <cell r="E678" t="str">
            <v>NX4EPE HEV</v>
          </cell>
          <cell r="F678">
            <v>50</v>
          </cell>
        </row>
        <row r="679">
          <cell r="C679" t="str">
            <v>91991-CZ06AC</v>
          </cell>
          <cell r="D679" t="str">
            <v>AVM MAIN,NX4E PE HEV</v>
          </cell>
          <cell r="E679" t="str">
            <v>NX4EPE HEV</v>
          </cell>
          <cell r="F679">
            <v>100</v>
          </cell>
        </row>
        <row r="680">
          <cell r="C680" t="str">
            <v>91991-CZ07AC</v>
          </cell>
          <cell r="D680" t="str">
            <v>AVM MAIN,NX4E PE HEV</v>
          </cell>
          <cell r="E680" t="str">
            <v>NX4EPE HEV</v>
          </cell>
          <cell r="F680">
            <v>40</v>
          </cell>
        </row>
        <row r="681">
          <cell r="C681" t="str">
            <v>91991-CZ08AC</v>
          </cell>
          <cell r="D681" t="str">
            <v>AVM MAIN,NX4E PE HEV</v>
          </cell>
          <cell r="E681" t="str">
            <v>NX4EPE HEV</v>
          </cell>
          <cell r="F681">
            <v>80</v>
          </cell>
        </row>
        <row r="682">
          <cell r="C682" t="str">
            <v>91993-CZ01AB</v>
          </cell>
          <cell r="D682" t="str">
            <v>AVM FLOOR,NX4E PE HEV</v>
          </cell>
          <cell r="E682" t="str">
            <v>NX4EPE HEV</v>
          </cell>
          <cell r="F682">
            <v>10</v>
          </cell>
        </row>
        <row r="683">
          <cell r="C683" t="str">
            <v>91993-CZ02AB</v>
          </cell>
          <cell r="D683" t="str">
            <v>AVM FLOOR,NX4E PE HEV</v>
          </cell>
          <cell r="E683" t="str">
            <v>NX4EPE HEV</v>
          </cell>
          <cell r="F683">
            <v>10</v>
          </cell>
        </row>
        <row r="684">
          <cell r="C684" t="str">
            <v>91993-CZ03AB</v>
          </cell>
          <cell r="D684" t="str">
            <v>AVM FLOOR,NX4E PE HEV</v>
          </cell>
          <cell r="E684" t="str">
            <v>NX4EPE HEV</v>
          </cell>
          <cell r="F684">
            <v>10</v>
          </cell>
        </row>
        <row r="685">
          <cell r="C685" t="str">
            <v>91993-CZ04AB</v>
          </cell>
          <cell r="D685" t="str">
            <v>AVM FLOOR,NX4E PE HEV</v>
          </cell>
          <cell r="E685" t="str">
            <v>NX4EPE HEV</v>
          </cell>
          <cell r="F685">
            <v>10</v>
          </cell>
        </row>
        <row r="686">
          <cell r="C686" t="str">
            <v>91993-CZ05AB</v>
          </cell>
          <cell r="D686" t="str">
            <v>AVM FLOOR,NX4E PE HEV</v>
          </cell>
          <cell r="E686" t="str">
            <v>NX4EPE HEV</v>
          </cell>
          <cell r="F686">
            <v>50</v>
          </cell>
        </row>
        <row r="687">
          <cell r="C687" t="str">
            <v>91993-CZ06AB</v>
          </cell>
          <cell r="D687" t="str">
            <v>AVM FLOOR,NX4E PE HEV</v>
          </cell>
          <cell r="E687" t="str">
            <v>NX4EPE HEV</v>
          </cell>
          <cell r="F687">
            <v>50</v>
          </cell>
        </row>
        <row r="688">
          <cell r="C688" t="str">
            <v>91993-CZ07AB</v>
          </cell>
          <cell r="D688" t="str">
            <v>AVM FLOOR,NX4E PE HEV</v>
          </cell>
          <cell r="E688" t="str">
            <v>NX4EPE HEV</v>
          </cell>
          <cell r="F688">
            <v>50</v>
          </cell>
        </row>
        <row r="689">
          <cell r="C689" t="str">
            <v>91993-CZ08AB</v>
          </cell>
          <cell r="D689" t="str">
            <v>AVM FLOOR,NX4E PE HEV</v>
          </cell>
          <cell r="E689" t="str">
            <v>NX4EPE HEV</v>
          </cell>
          <cell r="F689">
            <v>50</v>
          </cell>
        </row>
        <row r="690">
          <cell r="C690" t="str">
            <v>91991-N7510</v>
          </cell>
          <cell r="D690" t="str">
            <v>AVM MAIN,NX4E PE</v>
          </cell>
          <cell r="E690" t="str">
            <v>NX4E PE</v>
          </cell>
          <cell r="F690">
            <v>80</v>
          </cell>
        </row>
        <row r="691">
          <cell r="C691" t="str">
            <v>91991-N7520</v>
          </cell>
          <cell r="D691" t="str">
            <v>AVM MAIN,NX4E PE</v>
          </cell>
          <cell r="E691" t="str">
            <v>NX4E PE</v>
          </cell>
          <cell r="F691">
            <v>100</v>
          </cell>
        </row>
        <row r="692">
          <cell r="C692" t="str">
            <v>91991-N7530</v>
          </cell>
          <cell r="D692" t="str">
            <v>AVM MAIN,NX4E PE</v>
          </cell>
          <cell r="E692" t="str">
            <v>NX4E PE</v>
          </cell>
          <cell r="F692">
            <v>80</v>
          </cell>
        </row>
        <row r="693">
          <cell r="C693" t="str">
            <v>91991-N7540</v>
          </cell>
          <cell r="D693" t="str">
            <v>AVM MAIN,NX4E PE</v>
          </cell>
          <cell r="E693" t="str">
            <v>NX4E PE</v>
          </cell>
          <cell r="F693">
            <v>100</v>
          </cell>
        </row>
        <row r="694">
          <cell r="C694" t="str">
            <v>91991-N7550</v>
          </cell>
          <cell r="D694" t="str">
            <v>AVM MAIN,NX4E PE</v>
          </cell>
          <cell r="E694" t="str">
            <v>NX4E PE</v>
          </cell>
          <cell r="F694">
            <v>50</v>
          </cell>
        </row>
        <row r="695">
          <cell r="C695" t="str">
            <v>91991-N7560</v>
          </cell>
          <cell r="D695" t="str">
            <v>AVM MAIN,NX4E PE</v>
          </cell>
          <cell r="E695" t="str">
            <v>NX4E PE</v>
          </cell>
          <cell r="F695">
            <v>50</v>
          </cell>
        </row>
        <row r="696">
          <cell r="C696" t="str">
            <v>91991-N7570</v>
          </cell>
          <cell r="D696" t="str">
            <v>AVM MAIN,NX4E PE</v>
          </cell>
          <cell r="E696" t="str">
            <v>NX4E PE</v>
          </cell>
          <cell r="F696">
            <v>50</v>
          </cell>
        </row>
        <row r="697">
          <cell r="C697" t="str">
            <v>91991-N7580</v>
          </cell>
          <cell r="D697" t="str">
            <v>AVM MAIN,NX4E PE</v>
          </cell>
          <cell r="E697" t="str">
            <v>NX4E PE</v>
          </cell>
          <cell r="F697">
            <v>80</v>
          </cell>
        </row>
        <row r="698">
          <cell r="C698" t="str">
            <v>91991-N7590</v>
          </cell>
          <cell r="D698" t="str">
            <v>AVM MAIN,NX4E PE</v>
          </cell>
          <cell r="E698" t="str">
            <v>NX4E PE</v>
          </cell>
          <cell r="F698">
            <v>100</v>
          </cell>
        </row>
        <row r="699">
          <cell r="C699" t="str">
            <v>91991-N7600</v>
          </cell>
          <cell r="D699" t="str">
            <v>AVM MAIN,NX4E PE</v>
          </cell>
          <cell r="E699" t="str">
            <v>NX4E PE</v>
          </cell>
          <cell r="F699">
            <v>100</v>
          </cell>
        </row>
        <row r="700">
          <cell r="C700" t="str">
            <v>91991-N7610</v>
          </cell>
          <cell r="D700" t="str">
            <v>AVM MAIN,NX4E PE</v>
          </cell>
          <cell r="E700" t="str">
            <v>NX4E PE</v>
          </cell>
          <cell r="F700">
            <v>100</v>
          </cell>
        </row>
        <row r="701">
          <cell r="C701" t="str">
            <v>91991-N7620</v>
          </cell>
          <cell r="D701" t="str">
            <v>AVM MAIN,NX4E PE</v>
          </cell>
          <cell r="E701" t="str">
            <v>NX4E PE</v>
          </cell>
          <cell r="F701">
            <v>100</v>
          </cell>
        </row>
        <row r="702">
          <cell r="C702" t="str">
            <v>91991-N7630</v>
          </cell>
          <cell r="D702" t="str">
            <v>AVM MAIN,NX4E PE</v>
          </cell>
          <cell r="E702" t="str">
            <v>NX4E PE</v>
          </cell>
          <cell r="F702">
            <v>100</v>
          </cell>
        </row>
        <row r="703">
          <cell r="C703" t="str">
            <v>91991-N7640</v>
          </cell>
          <cell r="D703" t="str">
            <v>AVM MAIN,NX4E PE</v>
          </cell>
          <cell r="E703" t="str">
            <v>NX4E PE</v>
          </cell>
          <cell r="F703">
            <v>100</v>
          </cell>
        </row>
        <row r="704">
          <cell r="C704" t="str">
            <v>91991-N7650</v>
          </cell>
          <cell r="D704" t="str">
            <v>AVM MAIN,NX4E PE</v>
          </cell>
          <cell r="E704" t="str">
            <v>NX4E PE</v>
          </cell>
          <cell r="F704">
            <v>100</v>
          </cell>
        </row>
        <row r="705">
          <cell r="C705" t="str">
            <v>91991-N7660</v>
          </cell>
          <cell r="D705" t="str">
            <v>AVM MAIN,NX4E PE</v>
          </cell>
          <cell r="E705" t="str">
            <v>NX4E PE</v>
          </cell>
          <cell r="F705">
            <v>100</v>
          </cell>
        </row>
        <row r="706">
          <cell r="C706" t="str">
            <v>91991-N7670</v>
          </cell>
          <cell r="D706" t="str">
            <v>AVM MAIN,NX4E PE</v>
          </cell>
          <cell r="E706" t="str">
            <v>NX4E PE</v>
          </cell>
          <cell r="F706">
            <v>80</v>
          </cell>
        </row>
        <row r="707">
          <cell r="C707" t="str">
            <v>91991-N7680</v>
          </cell>
          <cell r="D707" t="str">
            <v>AVM MAIN,NX4E PE</v>
          </cell>
          <cell r="E707" t="str">
            <v>NX4E PE</v>
          </cell>
          <cell r="F707">
            <v>100</v>
          </cell>
        </row>
        <row r="708">
          <cell r="C708" t="str">
            <v>91991-N7690</v>
          </cell>
          <cell r="D708" t="str">
            <v>AVM MAIN,NX4E PE</v>
          </cell>
          <cell r="E708" t="str">
            <v>NX4E PE</v>
          </cell>
          <cell r="F708">
            <v>80</v>
          </cell>
        </row>
        <row r="709">
          <cell r="C709" t="str">
            <v>91991-N7700</v>
          </cell>
          <cell r="D709" t="str">
            <v>AVM MAIN,NX4E PE</v>
          </cell>
          <cell r="E709" t="str">
            <v>NX4E PE</v>
          </cell>
          <cell r="F709">
            <v>100</v>
          </cell>
        </row>
        <row r="710">
          <cell r="C710" t="str">
            <v>91991-N7710</v>
          </cell>
          <cell r="D710" t="str">
            <v>AVM MAIN,NX4E PE</v>
          </cell>
          <cell r="E710" t="str">
            <v>NX4E PE</v>
          </cell>
          <cell r="F710">
            <v>40</v>
          </cell>
        </row>
        <row r="711">
          <cell r="C711" t="str">
            <v>91991-N7720</v>
          </cell>
          <cell r="D711" t="str">
            <v>AVM MAIN,NX4E PE</v>
          </cell>
          <cell r="E711" t="str">
            <v>NX4E PE</v>
          </cell>
          <cell r="F711">
            <v>50</v>
          </cell>
        </row>
        <row r="712">
          <cell r="C712" t="str">
            <v>91991-N7730</v>
          </cell>
          <cell r="D712" t="str">
            <v>AVM MAIN,NX4E PE</v>
          </cell>
          <cell r="E712" t="str">
            <v>NX4E PE</v>
          </cell>
          <cell r="F712">
            <v>50</v>
          </cell>
        </row>
        <row r="713">
          <cell r="C713" t="str">
            <v>91991-N7740</v>
          </cell>
          <cell r="D713" t="str">
            <v>AVM MAIN,NX4E PE</v>
          </cell>
          <cell r="E713" t="str">
            <v>NX4E PE</v>
          </cell>
          <cell r="F713">
            <v>80</v>
          </cell>
        </row>
        <row r="714">
          <cell r="C714" t="str">
            <v>91991-N7750</v>
          </cell>
          <cell r="D714" t="str">
            <v>AVM MAIN,NX4E PE</v>
          </cell>
          <cell r="E714" t="str">
            <v>NX4E PE</v>
          </cell>
          <cell r="F714">
            <v>100</v>
          </cell>
        </row>
        <row r="715">
          <cell r="C715" t="str">
            <v>91991-N7760</v>
          </cell>
          <cell r="D715" t="str">
            <v>AVM MAIN,NX4E PE</v>
          </cell>
          <cell r="E715" t="str">
            <v>NX4E PE</v>
          </cell>
          <cell r="F715">
            <v>100</v>
          </cell>
        </row>
        <row r="716">
          <cell r="C716" t="str">
            <v>91991-N7770</v>
          </cell>
          <cell r="D716" t="str">
            <v>AVM MAIN,NX4E PE</v>
          </cell>
          <cell r="E716" t="str">
            <v>NX4E PE</v>
          </cell>
          <cell r="F716">
            <v>100</v>
          </cell>
        </row>
        <row r="717">
          <cell r="C717" t="str">
            <v>91991-N7780</v>
          </cell>
          <cell r="D717" t="str">
            <v>AVM MAIN,NX4E PE</v>
          </cell>
          <cell r="E717" t="str">
            <v>NX4E PE</v>
          </cell>
          <cell r="F717">
            <v>100</v>
          </cell>
        </row>
        <row r="718">
          <cell r="C718" t="str">
            <v>91991-N7790</v>
          </cell>
          <cell r="D718" t="str">
            <v>AVM MAIN,NX4E PE</v>
          </cell>
          <cell r="E718" t="str">
            <v>NX4E PE</v>
          </cell>
          <cell r="F718">
            <v>100</v>
          </cell>
        </row>
        <row r="719">
          <cell r="C719" t="str">
            <v>91991-N7800</v>
          </cell>
          <cell r="D719" t="str">
            <v>AVM MAIN,NX4E PE</v>
          </cell>
          <cell r="E719" t="str">
            <v>NX4E PE</v>
          </cell>
          <cell r="F719">
            <v>100</v>
          </cell>
        </row>
        <row r="720">
          <cell r="C720" t="str">
            <v>91991-N7810</v>
          </cell>
          <cell r="D720" t="str">
            <v>AVM MAIN,NX4E PE</v>
          </cell>
          <cell r="E720" t="str">
            <v>NX4E PE</v>
          </cell>
          <cell r="F720">
            <v>100</v>
          </cell>
        </row>
        <row r="721">
          <cell r="C721" t="str">
            <v>91991-N7820</v>
          </cell>
          <cell r="D721" t="str">
            <v>AVM MAIN,NX4E PE</v>
          </cell>
          <cell r="E721" t="str">
            <v>NX4E PE</v>
          </cell>
          <cell r="F721">
            <v>100</v>
          </cell>
        </row>
        <row r="722">
          <cell r="C722" t="str">
            <v>91992-N7510</v>
          </cell>
          <cell r="D722" t="str">
            <v>AVM FRONT,NX4E PE</v>
          </cell>
          <cell r="E722" t="str">
            <v>NX4E PE</v>
          </cell>
          <cell r="F722">
            <v>200</v>
          </cell>
        </row>
        <row r="723">
          <cell r="C723" t="str">
            <v>91992-N7520</v>
          </cell>
          <cell r="D723" t="str">
            <v>AVM FRONT,NX4E PE</v>
          </cell>
          <cell r="E723" t="str">
            <v>NX4E PE</v>
          </cell>
          <cell r="F723">
            <v>200</v>
          </cell>
        </row>
        <row r="724">
          <cell r="C724" t="str">
            <v>91993-N7510</v>
          </cell>
          <cell r="D724" t="str">
            <v>AVM FLOOR,NX4E PE</v>
          </cell>
          <cell r="E724" t="str">
            <v>NX4E PE</v>
          </cell>
          <cell r="F724">
            <v>50</v>
          </cell>
        </row>
        <row r="725">
          <cell r="C725" t="str">
            <v>91993-N7520</v>
          </cell>
          <cell r="D725" t="str">
            <v>AVM FLOOR,NX4E PE</v>
          </cell>
          <cell r="E725" t="str">
            <v>NX4E PE</v>
          </cell>
          <cell r="F725">
            <v>10</v>
          </cell>
        </row>
        <row r="726">
          <cell r="C726" t="str">
            <v>91993-N7530</v>
          </cell>
          <cell r="D726" t="str">
            <v>AVM FLOOR,NX4E PE</v>
          </cell>
          <cell r="E726" t="str">
            <v>NX4E PE</v>
          </cell>
          <cell r="F726">
            <v>50</v>
          </cell>
        </row>
        <row r="727">
          <cell r="C727" t="str">
            <v>91993-N7540</v>
          </cell>
          <cell r="D727" t="str">
            <v>AVM FLOOR,NX4E PE</v>
          </cell>
          <cell r="E727" t="str">
            <v>NX4E PE</v>
          </cell>
          <cell r="F727">
            <v>10</v>
          </cell>
        </row>
        <row r="728">
          <cell r="C728" t="str">
            <v>91993-N7550</v>
          </cell>
          <cell r="D728" t="str">
            <v>AVM FLOOR,NX4E PE</v>
          </cell>
          <cell r="E728" t="str">
            <v>NX4E PE</v>
          </cell>
          <cell r="F728">
            <v>50</v>
          </cell>
        </row>
        <row r="729">
          <cell r="C729" t="str">
            <v>91993-N7560</v>
          </cell>
          <cell r="D729" t="str">
            <v>AVM FLOOR,NX4E PE</v>
          </cell>
          <cell r="E729" t="str">
            <v>NX4E PE</v>
          </cell>
          <cell r="F729">
            <v>10</v>
          </cell>
        </row>
        <row r="730">
          <cell r="C730" t="str">
            <v>91993-N7570</v>
          </cell>
          <cell r="D730" t="str">
            <v>AVM FLOOR,NX4E PE</v>
          </cell>
          <cell r="E730" t="str">
            <v>NX4E PE</v>
          </cell>
          <cell r="F730">
            <v>50</v>
          </cell>
        </row>
        <row r="731">
          <cell r="C731" t="str">
            <v>91993-N7580</v>
          </cell>
          <cell r="D731" t="str">
            <v>AVM FLOOR,NX4E PE</v>
          </cell>
          <cell r="E731" t="str">
            <v>NX4E PE</v>
          </cell>
          <cell r="F731">
            <v>10</v>
          </cell>
        </row>
        <row r="732">
          <cell r="C732" t="str">
            <v>91994-N7510</v>
          </cell>
          <cell r="D732" t="str">
            <v>AVM DR DRI,NX4E PE</v>
          </cell>
          <cell r="E732" t="str">
            <v>NX4E PE</v>
          </cell>
          <cell r="F732">
            <v>400</v>
          </cell>
        </row>
        <row r="733">
          <cell r="C733" t="str">
            <v>91995-N7510</v>
          </cell>
          <cell r="D733" t="str">
            <v>AVM DR ASS,NX4E PE</v>
          </cell>
          <cell r="E733" t="str">
            <v>NX4E PE</v>
          </cell>
          <cell r="F733">
            <v>400</v>
          </cell>
        </row>
        <row r="734">
          <cell r="C734" t="str">
            <v>91996-N7510</v>
          </cell>
          <cell r="D734" t="str">
            <v>AVM TGATE,NX4E PE</v>
          </cell>
          <cell r="E734" t="str">
            <v>NX4E PE</v>
          </cell>
          <cell r="F734">
            <v>300</v>
          </cell>
        </row>
        <row r="735">
          <cell r="C735" t="str">
            <v>91996-N7520</v>
          </cell>
          <cell r="D735" t="str">
            <v>AVM TGATE,NX4E PE</v>
          </cell>
          <cell r="E735" t="str">
            <v>NX4E PE</v>
          </cell>
          <cell r="F735">
            <v>300</v>
          </cell>
        </row>
        <row r="736">
          <cell r="C736" t="str">
            <v>91991-CZ530</v>
          </cell>
          <cell r="D736" t="str">
            <v>AVM MAIN,NX4E PE HEV</v>
          </cell>
          <cell r="E736" t="str">
            <v>NX4EPE HEV</v>
          </cell>
          <cell r="F736">
            <v>80</v>
          </cell>
        </row>
        <row r="737">
          <cell r="C737" t="str">
            <v>91991-CZ550</v>
          </cell>
          <cell r="D737" t="str">
            <v>AVM MAIN,NX4E PE HEV</v>
          </cell>
          <cell r="E737" t="str">
            <v>NX4EPE HEV</v>
          </cell>
          <cell r="F737">
            <v>50</v>
          </cell>
        </row>
        <row r="738">
          <cell r="C738" t="str">
            <v>91991-CZ560</v>
          </cell>
          <cell r="D738" t="str">
            <v>AVM MAIN,NX4E PE HEV</v>
          </cell>
          <cell r="E738" t="str">
            <v>NX4EPE HEV</v>
          </cell>
          <cell r="F738">
            <v>50</v>
          </cell>
        </row>
        <row r="739">
          <cell r="C739" t="str">
            <v>91991-CZ620</v>
          </cell>
          <cell r="D739" t="str">
            <v>AVM MAIN,NX4E PE HEV</v>
          </cell>
          <cell r="E739" t="str">
            <v>NX4EPE HEV</v>
          </cell>
          <cell r="F739">
            <v>100</v>
          </cell>
        </row>
        <row r="740">
          <cell r="C740" t="str">
            <v>91991-CZ690</v>
          </cell>
          <cell r="D740" t="str">
            <v>AVM MAIN,NX4E PE HEV</v>
          </cell>
          <cell r="E740" t="str">
            <v>NX4EPE HEV</v>
          </cell>
          <cell r="F740">
            <v>80</v>
          </cell>
        </row>
        <row r="741">
          <cell r="C741" t="str">
            <v>91992-CZ510</v>
          </cell>
          <cell r="D741" t="str">
            <v>AVM FRONT,NX4E PE HEV</v>
          </cell>
          <cell r="E741" t="str">
            <v>NX4EPE HEV</v>
          </cell>
          <cell r="F741">
            <v>200</v>
          </cell>
        </row>
        <row r="742">
          <cell r="C742" t="str">
            <v>91993-CZ510</v>
          </cell>
          <cell r="D742" t="str">
            <v>AVM FLOOR,NX4E PE HEV</v>
          </cell>
          <cell r="E742" t="str">
            <v>NX4EPE HEV</v>
          </cell>
          <cell r="F742">
            <v>10</v>
          </cell>
        </row>
        <row r="743">
          <cell r="C743" t="str">
            <v>91993-CZ520</v>
          </cell>
          <cell r="D743" t="str">
            <v>AVM FLOOR,NX4E PE HEV</v>
          </cell>
          <cell r="E743" t="str">
            <v>NX4EPE HEV</v>
          </cell>
          <cell r="F743">
            <v>10</v>
          </cell>
        </row>
        <row r="744">
          <cell r="C744" t="str">
            <v>91993-CZ550</v>
          </cell>
          <cell r="D744" t="str">
            <v>AVM FLOOR,NX4E PE HEV</v>
          </cell>
          <cell r="E744" t="str">
            <v>NX4EPE HEV</v>
          </cell>
          <cell r="F744">
            <v>50</v>
          </cell>
        </row>
        <row r="745">
          <cell r="C745" t="str">
            <v>91993-CZ560</v>
          </cell>
          <cell r="D745" t="str">
            <v>AVM FLOOR,NX4E PE HEV</v>
          </cell>
          <cell r="E745" t="str">
            <v>NX4EPE HEV</v>
          </cell>
          <cell r="F745">
            <v>50</v>
          </cell>
        </row>
        <row r="746">
          <cell r="C746" t="str">
            <v>91993-CZ570</v>
          </cell>
          <cell r="D746" t="str">
            <v>AVM FLOOR,NX4E PE HEV</v>
          </cell>
          <cell r="E746" t="str">
            <v>NX4EPE HEV</v>
          </cell>
          <cell r="F746">
            <v>50</v>
          </cell>
        </row>
        <row r="747">
          <cell r="C747" t="str">
            <v>96220-EV000</v>
          </cell>
          <cell r="D747" t="str">
            <v>R+GNSS+DMB+CCS_LHD</v>
          </cell>
          <cell r="E747" t="str">
            <v>SV</v>
          </cell>
          <cell r="F747">
            <v>75</v>
          </cell>
        </row>
        <row r="748">
          <cell r="C748" t="str">
            <v>96220-EV010</v>
          </cell>
          <cell r="D748" t="str">
            <v>R+GNSS_LHD</v>
          </cell>
          <cell r="E748" t="str">
            <v>SV</v>
          </cell>
          <cell r="F748">
            <v>75</v>
          </cell>
        </row>
        <row r="749">
          <cell r="C749" t="str">
            <v>96220-EV020</v>
          </cell>
          <cell r="D749" t="str">
            <v>R+GNSS+eCall_LHD</v>
          </cell>
          <cell r="E749" t="str">
            <v>SV</v>
          </cell>
          <cell r="F749">
            <v>75</v>
          </cell>
        </row>
        <row r="750">
          <cell r="C750" t="str">
            <v>96220-EV030</v>
          </cell>
          <cell r="D750" t="str">
            <v>R+GNSS+DAB_LHD</v>
          </cell>
          <cell r="E750" t="str">
            <v>SV</v>
          </cell>
          <cell r="F750">
            <v>75</v>
          </cell>
        </row>
        <row r="751">
          <cell r="C751" t="str">
            <v>96220-EV040</v>
          </cell>
          <cell r="D751" t="str">
            <v>R+GNSS+DAB+eCall_LHD</v>
          </cell>
          <cell r="E751" t="str">
            <v>SV</v>
          </cell>
          <cell r="F751">
            <v>75</v>
          </cell>
        </row>
        <row r="752">
          <cell r="C752" t="str">
            <v>96220-EV050</v>
          </cell>
          <cell r="D752" t="str">
            <v>R+GNSS+SXM+CCS_LHD</v>
          </cell>
          <cell r="E752" t="str">
            <v>SV</v>
          </cell>
          <cell r="F752">
            <v>75</v>
          </cell>
        </row>
        <row r="753">
          <cell r="C753" t="str">
            <v>96220-EV100</v>
          </cell>
          <cell r="D753" t="str">
            <v>R+GNSS_RHD</v>
          </cell>
          <cell r="E753" t="str">
            <v>SV</v>
          </cell>
          <cell r="F753">
            <v>75</v>
          </cell>
        </row>
        <row r="754">
          <cell r="C754" t="str">
            <v>96220-EV110</v>
          </cell>
          <cell r="D754" t="str">
            <v>R+GNSS+eCall_RHD</v>
          </cell>
          <cell r="E754" t="str">
            <v>SV</v>
          </cell>
          <cell r="F754">
            <v>75</v>
          </cell>
        </row>
        <row r="755">
          <cell r="C755" t="str">
            <v>96220-EV120</v>
          </cell>
          <cell r="D755" t="str">
            <v>R+GNSS+DAB_DAB_RHD</v>
          </cell>
          <cell r="E755" t="str">
            <v>SV</v>
          </cell>
          <cell r="F755">
            <v>75</v>
          </cell>
        </row>
        <row r="756">
          <cell r="C756" t="str">
            <v>96220-EV130</v>
          </cell>
          <cell r="D756" t="str">
            <v>R+GNSS+DAB+eCall_RHD</v>
          </cell>
          <cell r="E756" t="str">
            <v>SV</v>
          </cell>
          <cell r="F756">
            <v>75</v>
          </cell>
        </row>
        <row r="757">
          <cell r="C757" t="str">
            <v>96230-EV000</v>
          </cell>
          <cell r="D757" t="str">
            <v>R+GNSS+DMB+CCS</v>
          </cell>
          <cell r="E757" t="str">
            <v>SV</v>
          </cell>
          <cell r="F757">
            <v>75</v>
          </cell>
        </row>
        <row r="758">
          <cell r="C758" t="str">
            <v>96230-EV010</v>
          </cell>
          <cell r="D758" t="str">
            <v>R+GNSS</v>
          </cell>
          <cell r="E758" t="str">
            <v>SV</v>
          </cell>
          <cell r="F758">
            <v>75</v>
          </cell>
        </row>
        <row r="759">
          <cell r="C759" t="str">
            <v>96230-EV020</v>
          </cell>
          <cell r="D759" t="str">
            <v>R+GNSS+eCall</v>
          </cell>
          <cell r="E759" t="str">
            <v>SV</v>
          </cell>
          <cell r="F759">
            <v>75</v>
          </cell>
        </row>
        <row r="760">
          <cell r="C760" t="str">
            <v>96230-EV030</v>
          </cell>
          <cell r="D760" t="str">
            <v>R+GNSS+DAB</v>
          </cell>
          <cell r="E760" t="str">
            <v>SV</v>
          </cell>
          <cell r="F760">
            <v>75</v>
          </cell>
        </row>
        <row r="761">
          <cell r="C761" t="str">
            <v>96230-EV040</v>
          </cell>
          <cell r="D761" t="str">
            <v>R+GNSS+DAB+eCall</v>
          </cell>
          <cell r="E761" t="str">
            <v>SV</v>
          </cell>
          <cell r="F761">
            <v>75</v>
          </cell>
        </row>
        <row r="762">
          <cell r="C762" t="str">
            <v>96230-EV050</v>
          </cell>
          <cell r="D762" t="str">
            <v>R+GNSS+SXM+CCS</v>
          </cell>
          <cell r="E762" t="str">
            <v>SV</v>
          </cell>
          <cell r="F762">
            <v>75</v>
          </cell>
        </row>
        <row r="763">
          <cell r="C763" t="str">
            <v>96240-EV000</v>
          </cell>
          <cell r="D763" t="str">
            <v>ECALL/CCS</v>
          </cell>
          <cell r="E763" t="str">
            <v>SV</v>
          </cell>
          <cell r="F763">
            <v>75</v>
          </cell>
        </row>
        <row r="764">
          <cell r="C764" t="str">
            <v>96220-GI300</v>
          </cell>
          <cell r="E764" t="str">
            <v>NE-PE</v>
          </cell>
          <cell r="F764">
            <v>75</v>
          </cell>
        </row>
        <row r="765">
          <cell r="C765" t="str">
            <v>96230-GI500</v>
          </cell>
          <cell r="E765" t="str">
            <v>NE-PE</v>
          </cell>
          <cell r="F765">
            <v>60</v>
          </cell>
        </row>
        <row r="766">
          <cell r="C766" t="str">
            <v>96230-GI510</v>
          </cell>
          <cell r="E766" t="str">
            <v>NE-PE</v>
          </cell>
          <cell r="F766">
            <v>75</v>
          </cell>
        </row>
        <row r="767">
          <cell r="C767" t="str">
            <v>91991-CZ510</v>
          </cell>
          <cell r="D767" t="str">
            <v>AVM MAIN,NX4E PE HEV</v>
          </cell>
          <cell r="E767" t="str">
            <v>NX4E HEV</v>
          </cell>
          <cell r="F767">
            <v>80</v>
          </cell>
        </row>
        <row r="768">
          <cell r="C768" t="str">
            <v>91991-CZ520</v>
          </cell>
          <cell r="D768" t="str">
            <v>AVM MAIN,NX4E PE HEV</v>
          </cell>
          <cell r="E768" t="str">
            <v>NX4E HEV</v>
          </cell>
          <cell r="F768">
            <v>100</v>
          </cell>
        </row>
        <row r="769">
          <cell r="C769" t="str">
            <v>91991-CZ540</v>
          </cell>
          <cell r="D769" t="str">
            <v>AVM MAIN,NX4E PE HEV</v>
          </cell>
          <cell r="E769" t="str">
            <v>NX4E HEV</v>
          </cell>
          <cell r="F769">
            <v>100</v>
          </cell>
        </row>
        <row r="770">
          <cell r="C770" t="str">
            <v>91991-CZ570</v>
          </cell>
          <cell r="D770" t="str">
            <v>AVM MAIN,NX4E PE HEV</v>
          </cell>
          <cell r="E770" t="str">
            <v>NX4E HEV</v>
          </cell>
          <cell r="F770">
            <v>50</v>
          </cell>
        </row>
        <row r="771">
          <cell r="C771" t="str">
            <v>91991-CZ580</v>
          </cell>
          <cell r="D771" t="str">
            <v>AVM MAIN,NX4E PE HEV</v>
          </cell>
          <cell r="E771" t="str">
            <v>NX4E HEV</v>
          </cell>
          <cell r="F771">
            <v>80</v>
          </cell>
        </row>
        <row r="772">
          <cell r="C772" t="str">
            <v>91991-CZ590</v>
          </cell>
          <cell r="D772" t="str">
            <v>AVM MAIN,NX4E PE HEV</v>
          </cell>
          <cell r="E772" t="str">
            <v>NX4E HEV</v>
          </cell>
          <cell r="F772">
            <v>100</v>
          </cell>
        </row>
        <row r="773">
          <cell r="C773" t="str">
            <v>91991-CZ600</v>
          </cell>
          <cell r="D773" t="str">
            <v>AVM MAIN,NX4E PE HEV</v>
          </cell>
          <cell r="E773" t="str">
            <v>NX4E HEV</v>
          </cell>
          <cell r="F773">
            <v>100</v>
          </cell>
        </row>
        <row r="774">
          <cell r="C774" t="str">
            <v>91991-CZ610</v>
          </cell>
          <cell r="D774" t="str">
            <v>AVM MAIN,NX4E PE HEV</v>
          </cell>
          <cell r="E774" t="str">
            <v>NX4E HEV</v>
          </cell>
          <cell r="F774">
            <v>100</v>
          </cell>
        </row>
        <row r="775">
          <cell r="C775" t="str">
            <v>91991-CZ630</v>
          </cell>
          <cell r="D775" t="str">
            <v>AVM MAIN,NX4E PE HEV</v>
          </cell>
          <cell r="E775" t="str">
            <v>NX4E HEV</v>
          </cell>
          <cell r="F775">
            <v>100</v>
          </cell>
        </row>
        <row r="776">
          <cell r="C776" t="str">
            <v>91991-CZ640</v>
          </cell>
          <cell r="D776" t="str">
            <v>AVM MAIN,NX4E PE HEV</v>
          </cell>
          <cell r="E776" t="str">
            <v>NX4E HEV</v>
          </cell>
          <cell r="F776">
            <v>100</v>
          </cell>
        </row>
        <row r="777">
          <cell r="C777" t="str">
            <v>91991-CZ650</v>
          </cell>
          <cell r="D777" t="str">
            <v>AVM MAIN,NX4E PE HEV</v>
          </cell>
          <cell r="E777" t="str">
            <v>NX4E HEV</v>
          </cell>
          <cell r="F777">
            <v>100</v>
          </cell>
        </row>
        <row r="778">
          <cell r="C778" t="str">
            <v>91991-CZ660</v>
          </cell>
          <cell r="D778" t="str">
            <v>AVM MAIN,NX4E PE HEV</v>
          </cell>
          <cell r="E778" t="str">
            <v>NX4E HEV</v>
          </cell>
          <cell r="F778">
            <v>100</v>
          </cell>
        </row>
        <row r="779">
          <cell r="C779" t="str">
            <v>91991-CZ670</v>
          </cell>
          <cell r="D779" t="str">
            <v>AVM MAIN,NX4E PE HEV</v>
          </cell>
          <cell r="E779" t="str">
            <v>NX4E HEV</v>
          </cell>
          <cell r="F779">
            <v>80</v>
          </cell>
        </row>
        <row r="780">
          <cell r="C780" t="str">
            <v>91991-CZ680</v>
          </cell>
          <cell r="D780" t="str">
            <v>AVM MAIN,NX4E PE HEV</v>
          </cell>
          <cell r="E780" t="str">
            <v>NX4E HEV</v>
          </cell>
          <cell r="F780">
            <v>100</v>
          </cell>
        </row>
        <row r="781">
          <cell r="C781" t="str">
            <v>91991-CZ700</v>
          </cell>
          <cell r="D781" t="str">
            <v>AVM MAIN,NX4E PE HEV</v>
          </cell>
          <cell r="E781" t="str">
            <v>NX4E HEV</v>
          </cell>
          <cell r="F781">
            <v>100</v>
          </cell>
        </row>
        <row r="782">
          <cell r="C782" t="str">
            <v>91991-CZ710</v>
          </cell>
          <cell r="D782" t="str">
            <v>AVM MAIN,NX4E PE HEV</v>
          </cell>
          <cell r="E782" t="str">
            <v>NX4E HEV</v>
          </cell>
          <cell r="F782">
            <v>40</v>
          </cell>
        </row>
        <row r="783">
          <cell r="C783" t="str">
            <v>91991-CZ720</v>
          </cell>
          <cell r="D783" t="str">
            <v>AVM MAIN,NX4E PE HEV</v>
          </cell>
          <cell r="E783" t="str">
            <v>NX4E HEV</v>
          </cell>
          <cell r="F783">
            <v>50</v>
          </cell>
        </row>
        <row r="784">
          <cell r="C784" t="str">
            <v>91991-CZ730</v>
          </cell>
          <cell r="D784" t="str">
            <v>AVM MAIN,NX4E PE HEV</v>
          </cell>
          <cell r="E784" t="str">
            <v>NX4E HEV</v>
          </cell>
          <cell r="F784">
            <v>50</v>
          </cell>
        </row>
        <row r="785">
          <cell r="C785" t="str">
            <v>91991-CZ740</v>
          </cell>
          <cell r="D785" t="str">
            <v>AVM MAIN,NX4E PE HEV</v>
          </cell>
          <cell r="E785" t="str">
            <v>NX4E HEV</v>
          </cell>
          <cell r="F785">
            <v>80</v>
          </cell>
        </row>
        <row r="786">
          <cell r="C786" t="str">
            <v>91991-CZ750</v>
          </cell>
          <cell r="D786" t="str">
            <v>AVM MAIN,NX4E PE HEV</v>
          </cell>
          <cell r="E786" t="str">
            <v>NX4E HEV</v>
          </cell>
          <cell r="F786">
            <v>100</v>
          </cell>
        </row>
        <row r="787">
          <cell r="C787" t="str">
            <v>91991-CZ760</v>
          </cell>
          <cell r="D787" t="str">
            <v>AVM MAIN,NX4E PE HEV</v>
          </cell>
          <cell r="E787" t="str">
            <v>NX4E HEV</v>
          </cell>
          <cell r="F787">
            <v>100</v>
          </cell>
        </row>
        <row r="788">
          <cell r="C788" t="str">
            <v>91991-CZ770</v>
          </cell>
          <cell r="D788" t="str">
            <v>AVM MAIN,NX4E PE HEV</v>
          </cell>
          <cell r="E788" t="str">
            <v>NX4E HEV</v>
          </cell>
          <cell r="F788">
            <v>100</v>
          </cell>
        </row>
        <row r="789">
          <cell r="C789" t="str">
            <v>91991-CZ780</v>
          </cell>
          <cell r="D789" t="str">
            <v>AVM MAIN,NX4E PE HEV</v>
          </cell>
          <cell r="E789" t="str">
            <v>NX4E HEV</v>
          </cell>
          <cell r="F789">
            <v>100</v>
          </cell>
        </row>
        <row r="790">
          <cell r="C790" t="str">
            <v>91991-CZ790</v>
          </cell>
          <cell r="D790" t="str">
            <v>AVM MAIN,NX4E PE HEV</v>
          </cell>
          <cell r="E790" t="str">
            <v>NX4E HEV</v>
          </cell>
          <cell r="F790">
            <v>100</v>
          </cell>
        </row>
        <row r="791">
          <cell r="C791" t="str">
            <v>91991-CZ800</v>
          </cell>
          <cell r="D791" t="str">
            <v>AVM MAIN,NX4E PE HEV</v>
          </cell>
          <cell r="E791" t="str">
            <v>NX4E HEV</v>
          </cell>
          <cell r="F791">
            <v>100</v>
          </cell>
        </row>
        <row r="792">
          <cell r="C792" t="str">
            <v>91991-CZ810</v>
          </cell>
          <cell r="D792" t="str">
            <v>AVM MAIN,NX4E PE HEV</v>
          </cell>
          <cell r="E792" t="str">
            <v>NX4E HEV</v>
          </cell>
          <cell r="F792">
            <v>100</v>
          </cell>
        </row>
        <row r="793">
          <cell r="C793" t="str">
            <v>91991-CZ820</v>
          </cell>
          <cell r="D793" t="str">
            <v>AVM MAIN,NX4E PE HEV</v>
          </cell>
          <cell r="E793" t="str">
            <v>NX4E HEV</v>
          </cell>
          <cell r="F793">
            <v>100</v>
          </cell>
        </row>
        <row r="794">
          <cell r="C794" t="str">
            <v>91992-CZ520</v>
          </cell>
          <cell r="D794" t="str">
            <v>AVM FRONT,NX4E PE HEV</v>
          </cell>
          <cell r="E794" t="str">
            <v>NX4E HEV</v>
          </cell>
          <cell r="F794">
            <v>200</v>
          </cell>
        </row>
        <row r="795">
          <cell r="C795" t="str">
            <v>91993-CZ530</v>
          </cell>
          <cell r="D795" t="str">
            <v>AVM FLOOR,NX4E PE HEV</v>
          </cell>
          <cell r="E795" t="str">
            <v>NX4E HEV</v>
          </cell>
          <cell r="F795">
            <v>10</v>
          </cell>
        </row>
        <row r="796">
          <cell r="C796" t="str">
            <v>91993-CZ540</v>
          </cell>
          <cell r="D796" t="str">
            <v>AVM FLOOR,NX4E PE HEV</v>
          </cell>
          <cell r="E796" t="str">
            <v>NX4E HEV</v>
          </cell>
          <cell r="F796">
            <v>10</v>
          </cell>
        </row>
        <row r="797">
          <cell r="C797" t="str">
            <v>91993-CZ580</v>
          </cell>
          <cell r="D797" t="str">
            <v>AVM FLOOR,NX4E PE HEV</v>
          </cell>
          <cell r="E797" t="str">
            <v>NX4E HEV</v>
          </cell>
          <cell r="F797">
            <v>50</v>
          </cell>
        </row>
        <row r="798">
          <cell r="C798" t="str">
            <v>915CO-AR01D</v>
          </cell>
          <cell r="D798" t="str">
            <v>AVM FLOOR,JK1 PE</v>
          </cell>
          <cell r="E798" t="str">
            <v>JK1 PE</v>
          </cell>
          <cell r="F798">
            <v>80</v>
          </cell>
        </row>
        <row r="799">
          <cell r="C799" t="str">
            <v>915CO-AR02D</v>
          </cell>
          <cell r="D799" t="str">
            <v>AVM FLOOR,JK1 PE</v>
          </cell>
          <cell r="E799" t="str">
            <v>JK1 PE</v>
          </cell>
          <cell r="F799">
            <v>10</v>
          </cell>
        </row>
        <row r="800">
          <cell r="C800" t="str">
            <v>915CO-AR05D</v>
          </cell>
          <cell r="D800" t="str">
            <v>AVM FLOOR,JK1 PE</v>
          </cell>
          <cell r="E800" t="str">
            <v>JK1 PE</v>
          </cell>
          <cell r="F800">
            <v>10</v>
          </cell>
        </row>
        <row r="801">
          <cell r="C801" t="str">
            <v>916CO-AR03D</v>
          </cell>
          <cell r="E801" t="str">
            <v>JK1 PE</v>
          </cell>
          <cell r="F801">
            <v>100</v>
          </cell>
        </row>
        <row r="802">
          <cell r="C802" t="str">
            <v>918CO-AR15A</v>
          </cell>
          <cell r="D802" t="str">
            <v>AVM ROOF,JK1 PE</v>
          </cell>
          <cell r="E802" t="str">
            <v>JK1 PE</v>
          </cell>
          <cell r="F802">
            <v>400</v>
          </cell>
        </row>
        <row r="803">
          <cell r="C803" t="str">
            <v>918CO-AR23A</v>
          </cell>
          <cell r="D803" t="str">
            <v>AVM ROOF,JK1 PE</v>
          </cell>
          <cell r="E803" t="str">
            <v>JK1 PE</v>
          </cell>
          <cell r="F803">
            <v>400</v>
          </cell>
        </row>
        <row r="804">
          <cell r="C804" t="str">
            <v>918CO-AR28A</v>
          </cell>
          <cell r="D804" t="str">
            <v>AVM ROOF,JK1 PE</v>
          </cell>
          <cell r="E804" t="str">
            <v>JK1 PE</v>
          </cell>
          <cell r="F804">
            <v>400</v>
          </cell>
        </row>
        <row r="805">
          <cell r="C805" t="str">
            <v>912CO-AR03B</v>
          </cell>
          <cell r="D805" t="str">
            <v>AVM FRONT,JK1 PE</v>
          </cell>
          <cell r="E805" t="str">
            <v>JK1 PE</v>
          </cell>
          <cell r="F805">
            <v>300</v>
          </cell>
        </row>
        <row r="806">
          <cell r="C806" t="str">
            <v>91896-BE010</v>
          </cell>
          <cell r="E806" t="str">
            <v>SX2</v>
          </cell>
          <cell r="F806">
            <v>400</v>
          </cell>
        </row>
        <row r="807">
          <cell r="C807" t="str">
            <v>91896-BE020</v>
          </cell>
          <cell r="E807" t="str">
            <v>SX2</v>
          </cell>
          <cell r="F807">
            <v>100</v>
          </cell>
        </row>
        <row r="808">
          <cell r="C808" t="str">
            <v>FKC-BXL131</v>
          </cell>
          <cell r="D808" t="str">
            <v>AVM MAIN,SU2B PE</v>
          </cell>
          <cell r="E808" t="str">
            <v>SU2B PE</v>
          </cell>
          <cell r="F808">
            <v>80</v>
          </cell>
        </row>
        <row r="809">
          <cell r="C809" t="str">
            <v>FKC-BXL140</v>
          </cell>
          <cell r="D809" t="str">
            <v>AVM MAIN,SU2B PE</v>
          </cell>
          <cell r="E809" t="str">
            <v>SU2B PE</v>
          </cell>
          <cell r="F809">
            <v>200</v>
          </cell>
        </row>
        <row r="810">
          <cell r="C810" t="str">
            <v>FKC-BXL150</v>
          </cell>
          <cell r="D810" t="str">
            <v>AVM MAIN,SU2B PE</v>
          </cell>
          <cell r="E810" t="str">
            <v>SU2B PE</v>
          </cell>
          <cell r="F810">
            <v>500</v>
          </cell>
        </row>
        <row r="811">
          <cell r="C811" t="str">
            <v>FKC-BXL820</v>
          </cell>
          <cell r="D811" t="str">
            <v>AVM FRBP,SU2B PE</v>
          </cell>
          <cell r="E811" t="str">
            <v>SU2B PE</v>
          </cell>
          <cell r="F811">
            <v>400</v>
          </cell>
        </row>
        <row r="812">
          <cell r="C812" t="str">
            <v>FKC-BXL540</v>
          </cell>
          <cell r="D812" t="str">
            <v>AVM FLOOR,SU2B PE</v>
          </cell>
          <cell r="E812" t="str">
            <v>SU2B PE</v>
          </cell>
          <cell r="F812">
            <v>100</v>
          </cell>
        </row>
        <row r="813">
          <cell r="C813" t="str">
            <v>FKC-BXL650</v>
          </cell>
          <cell r="D813" t="str">
            <v>AVM TGATE,SU2B PE</v>
          </cell>
          <cell r="E813" t="str">
            <v>SU2B PE</v>
          </cell>
          <cell r="F813">
            <v>500</v>
          </cell>
        </row>
        <row r="814">
          <cell r="C814" t="str">
            <v>FKC-BXL220</v>
          </cell>
          <cell r="D814" t="str">
            <v>AVM FRONT,SU2B PE</v>
          </cell>
          <cell r="E814" t="str">
            <v>SU2B PE</v>
          </cell>
          <cell r="F814">
            <v>300</v>
          </cell>
        </row>
        <row r="815">
          <cell r="C815" t="str">
            <v>FKC-BXL231</v>
          </cell>
          <cell r="D815" t="str">
            <v>AVM FRONT,SU2B PE</v>
          </cell>
          <cell r="E815" t="str">
            <v>SU2B PE</v>
          </cell>
          <cell r="F815">
            <v>300</v>
          </cell>
        </row>
        <row r="816">
          <cell r="C816" t="str">
            <v>FKC-BXL861</v>
          </cell>
          <cell r="D816" t="str">
            <v>AVM NLINE FRBP,SU2B PE</v>
          </cell>
          <cell r="E816" t="str">
            <v>SU2B PE</v>
          </cell>
          <cell r="F816">
            <v>400</v>
          </cell>
        </row>
        <row r="817">
          <cell r="C817" t="str">
            <v>911CO-AR39D</v>
          </cell>
          <cell r="D817" t="str">
            <v>AVM MAIN,JK1 PE</v>
          </cell>
          <cell r="E817" t="str">
            <v>JK1 PE</v>
          </cell>
          <cell r="F817">
            <v>10</v>
          </cell>
        </row>
        <row r="818">
          <cell r="C818" t="str">
            <v>911CO-AR40D</v>
          </cell>
          <cell r="D818" t="str">
            <v>AVM MAIN,JK1 PE</v>
          </cell>
          <cell r="E818" t="str">
            <v>JK1 PE</v>
          </cell>
          <cell r="F818">
            <v>10</v>
          </cell>
        </row>
        <row r="819">
          <cell r="C819" t="str">
            <v>911CO-AR41D</v>
          </cell>
          <cell r="D819" t="str">
            <v>AVM MAIN,JK1 PE</v>
          </cell>
          <cell r="E819" t="str">
            <v>JK1 PE</v>
          </cell>
          <cell r="F819">
            <v>10</v>
          </cell>
        </row>
        <row r="820">
          <cell r="C820" t="str">
            <v>911CO-AR42D</v>
          </cell>
          <cell r="D820" t="str">
            <v>AVM MAIN,JK1 PE</v>
          </cell>
          <cell r="E820" t="str">
            <v>JK1 PE</v>
          </cell>
          <cell r="F820">
            <v>10</v>
          </cell>
        </row>
        <row r="821">
          <cell r="C821" t="str">
            <v>911CO-AR43D</v>
          </cell>
          <cell r="D821" t="str">
            <v>AVM MAIN,JK1 PE</v>
          </cell>
          <cell r="E821" t="str">
            <v>JK1 PE</v>
          </cell>
          <cell r="F821">
            <v>10</v>
          </cell>
        </row>
        <row r="822">
          <cell r="C822" t="str">
            <v>911CO-AR44D</v>
          </cell>
          <cell r="D822" t="str">
            <v>AVM MAIN,JK1 PE</v>
          </cell>
          <cell r="E822" t="str">
            <v>JK1 PE</v>
          </cell>
          <cell r="F822">
            <v>10</v>
          </cell>
        </row>
        <row r="823">
          <cell r="C823" t="str">
            <v>911CO-AR45D</v>
          </cell>
          <cell r="D823" t="str">
            <v>AVM MAIN,JK1 PE</v>
          </cell>
          <cell r="E823" t="str">
            <v>JK1 PE</v>
          </cell>
          <cell r="F823">
            <v>10</v>
          </cell>
        </row>
        <row r="824">
          <cell r="C824" t="str">
            <v>911CO-AR46D</v>
          </cell>
          <cell r="D824" t="str">
            <v>AVM MAIN,JK1 PE</v>
          </cell>
          <cell r="E824" t="str">
            <v>JK1 PE</v>
          </cell>
          <cell r="F824">
            <v>10</v>
          </cell>
        </row>
        <row r="825">
          <cell r="C825" t="str">
            <v>911CO-AR47D</v>
          </cell>
          <cell r="D825" t="str">
            <v>AVM MAIN,JK1 PE</v>
          </cell>
          <cell r="E825" t="str">
            <v>JK1 PE</v>
          </cell>
          <cell r="F825">
            <v>10</v>
          </cell>
        </row>
        <row r="826">
          <cell r="C826" t="str">
            <v>911CO-AR48D</v>
          </cell>
          <cell r="D826" t="str">
            <v>AVM MAIN,JK1 PE</v>
          </cell>
          <cell r="E826" t="str">
            <v>JK1 PE</v>
          </cell>
          <cell r="F826">
            <v>10</v>
          </cell>
        </row>
        <row r="827">
          <cell r="C827" t="str">
            <v>911CO-AR49D</v>
          </cell>
          <cell r="D827" t="str">
            <v>AVM MAIN,JK1 PE</v>
          </cell>
          <cell r="E827" t="str">
            <v>JK1 PE</v>
          </cell>
          <cell r="F827">
            <v>50</v>
          </cell>
        </row>
        <row r="828">
          <cell r="C828" t="str">
            <v>911CO-AR50D</v>
          </cell>
          <cell r="D828" t="str">
            <v>AVM MAIN,JK1 PE</v>
          </cell>
          <cell r="E828" t="str">
            <v>JK1 PE</v>
          </cell>
          <cell r="F828">
            <v>50</v>
          </cell>
        </row>
        <row r="829">
          <cell r="C829" t="str">
            <v>911CO-AR51D</v>
          </cell>
          <cell r="D829" t="str">
            <v>AVM MAIN,JK1 PE</v>
          </cell>
          <cell r="E829" t="str">
            <v>JK1 PE</v>
          </cell>
          <cell r="F829">
            <v>50</v>
          </cell>
        </row>
        <row r="830">
          <cell r="C830" t="str">
            <v>911CO-AR52D</v>
          </cell>
          <cell r="D830" t="str">
            <v>AVM MAIN,JK1 PE</v>
          </cell>
          <cell r="E830" t="str">
            <v>JK1 PE</v>
          </cell>
          <cell r="F830">
            <v>50</v>
          </cell>
        </row>
        <row r="831">
          <cell r="C831" t="str">
            <v>911CO-AR53D</v>
          </cell>
          <cell r="D831" t="str">
            <v>AVM MAIN,JK1 PE</v>
          </cell>
          <cell r="E831" t="str">
            <v>JK1 PE</v>
          </cell>
          <cell r="F831">
            <v>50</v>
          </cell>
        </row>
        <row r="832">
          <cell r="C832" t="str">
            <v>911CO-AR54D</v>
          </cell>
          <cell r="D832" t="str">
            <v>AVM MAIN,JK1 PE</v>
          </cell>
          <cell r="E832" t="str">
            <v>JK1 PE</v>
          </cell>
          <cell r="F832">
            <v>50</v>
          </cell>
        </row>
        <row r="833">
          <cell r="C833" t="str">
            <v>911CO-AR55D</v>
          </cell>
          <cell r="D833" t="str">
            <v>AVM MAIN,JK1 PE</v>
          </cell>
          <cell r="E833" t="str">
            <v>JK1 PE</v>
          </cell>
          <cell r="F833">
            <v>50</v>
          </cell>
        </row>
        <row r="834">
          <cell r="C834" t="str">
            <v>911CO-AR63D</v>
          </cell>
          <cell r="D834" t="str">
            <v>AVM MAIN,JK1 PE</v>
          </cell>
          <cell r="E834" t="str">
            <v>JK1 PE</v>
          </cell>
          <cell r="F834">
            <v>50</v>
          </cell>
        </row>
        <row r="835">
          <cell r="C835" t="str">
            <v>911CO-AR64D</v>
          </cell>
          <cell r="D835" t="str">
            <v>AVM MAIN,JK1 PE</v>
          </cell>
          <cell r="E835" t="str">
            <v>JK1 PE</v>
          </cell>
          <cell r="F835">
            <v>50</v>
          </cell>
        </row>
        <row r="836">
          <cell r="C836" t="str">
            <v>911CO-AR65D</v>
          </cell>
          <cell r="D836" t="str">
            <v>AVM MAIN,JK1 PE</v>
          </cell>
          <cell r="E836" t="str">
            <v>JK1 PE</v>
          </cell>
          <cell r="F836">
            <v>50</v>
          </cell>
        </row>
        <row r="837">
          <cell r="C837" t="str">
            <v>911CO-AR66D</v>
          </cell>
          <cell r="D837" t="str">
            <v>AVM MAIN,JK1 PE</v>
          </cell>
          <cell r="E837" t="str">
            <v>JK1 PE</v>
          </cell>
          <cell r="F837">
            <v>50</v>
          </cell>
        </row>
        <row r="838">
          <cell r="C838" t="str">
            <v>911CO-AR67D</v>
          </cell>
          <cell r="D838" t="str">
            <v>AVM MAIN,JK1 PE</v>
          </cell>
          <cell r="E838" t="str">
            <v>JK1 PE</v>
          </cell>
          <cell r="F838">
            <v>50</v>
          </cell>
        </row>
        <row r="839">
          <cell r="C839" t="str">
            <v>911CO-AR68D</v>
          </cell>
          <cell r="D839" t="str">
            <v>AVM MAIN,JK1 PE</v>
          </cell>
          <cell r="E839" t="str">
            <v>JK1 PE</v>
          </cell>
          <cell r="F839">
            <v>80</v>
          </cell>
        </row>
        <row r="840">
          <cell r="C840" t="str">
            <v>915CO-AR03D</v>
          </cell>
          <cell r="D840" t="str">
            <v>AVM FLOOR,JK1 PE</v>
          </cell>
          <cell r="E840" t="str">
            <v>JK1 PE</v>
          </cell>
          <cell r="F840">
            <v>10</v>
          </cell>
        </row>
        <row r="841">
          <cell r="C841" t="str">
            <v>915CO-AR04D</v>
          </cell>
          <cell r="D841" t="str">
            <v>AVM FLOOR,JK1 PE</v>
          </cell>
          <cell r="E841" t="str">
            <v>JK1 PE</v>
          </cell>
          <cell r="F841">
            <v>80</v>
          </cell>
        </row>
        <row r="842">
          <cell r="C842" t="str">
            <v>915CO-AR06D</v>
          </cell>
          <cell r="D842" t="str">
            <v>AVM FLOOR,JK1 PE</v>
          </cell>
          <cell r="E842" t="str">
            <v>JK1 PE</v>
          </cell>
          <cell r="F842">
            <v>10</v>
          </cell>
        </row>
        <row r="843">
          <cell r="C843" t="str">
            <v>916CO-AR04D</v>
          </cell>
          <cell r="D843" t="str">
            <v>AVM TGATE,JK1 PE</v>
          </cell>
          <cell r="E843" t="str">
            <v>JK1 PE</v>
          </cell>
          <cell r="F843">
            <v>80</v>
          </cell>
        </row>
        <row r="844">
          <cell r="C844" t="str">
            <v>915CO-AR07C</v>
          </cell>
          <cell r="D844" t="str">
            <v>AVM FLOOR,JK1 PE</v>
          </cell>
          <cell r="E844" t="str">
            <v>JK1 PE</v>
          </cell>
          <cell r="F844">
            <v>80</v>
          </cell>
        </row>
        <row r="845">
          <cell r="C845" t="str">
            <v>915CO-AR08C</v>
          </cell>
          <cell r="D845" t="str">
            <v>AVM FLOOR,JK1 PE</v>
          </cell>
          <cell r="E845" t="str">
            <v>JK1 PE</v>
          </cell>
          <cell r="F845">
            <v>10</v>
          </cell>
        </row>
        <row r="846">
          <cell r="C846" t="str">
            <v>915CO-AR09C</v>
          </cell>
          <cell r="D846" t="str">
            <v>AVM FLOOR,JK1 PE</v>
          </cell>
          <cell r="E846" t="str">
            <v>JK1 PE</v>
          </cell>
          <cell r="F846">
            <v>10</v>
          </cell>
        </row>
        <row r="847">
          <cell r="C847" t="str">
            <v>915CO-AR10C</v>
          </cell>
          <cell r="D847" t="str">
            <v>AVM FLOOR,JK1 PE</v>
          </cell>
          <cell r="E847" t="str">
            <v>JK1 PE</v>
          </cell>
          <cell r="F847">
            <v>80</v>
          </cell>
        </row>
        <row r="848">
          <cell r="C848" t="str">
            <v>915CO-AR11C</v>
          </cell>
          <cell r="D848" t="str">
            <v>AVM FLOOR,JK1 PE</v>
          </cell>
          <cell r="E848" t="str">
            <v>JK1 PE</v>
          </cell>
          <cell r="F848">
            <v>10</v>
          </cell>
        </row>
        <row r="849">
          <cell r="C849" t="str">
            <v>915CO-AR12C</v>
          </cell>
          <cell r="D849" t="str">
            <v>AVM FLOOR,JK1 PE</v>
          </cell>
          <cell r="E849" t="str">
            <v>JK1 PE</v>
          </cell>
          <cell r="F849">
            <v>10</v>
          </cell>
        </row>
        <row r="850">
          <cell r="C850" t="str">
            <v>912CO-AR01A</v>
          </cell>
          <cell r="D850" t="str">
            <v>AVM FRONT,JK1 PE</v>
          </cell>
          <cell r="E850" t="str">
            <v>JK1 PE</v>
          </cell>
          <cell r="F850">
            <v>300</v>
          </cell>
        </row>
        <row r="851">
          <cell r="C851" t="str">
            <v>916CO-AR01A</v>
          </cell>
          <cell r="D851" t="str">
            <v>AVM DR DRI,JK1 PE</v>
          </cell>
          <cell r="E851" t="str">
            <v>JK1 PE</v>
          </cell>
          <cell r="F851">
            <v>500</v>
          </cell>
        </row>
        <row r="852">
          <cell r="C852" t="str">
            <v>916CO-AR02A</v>
          </cell>
          <cell r="D852" t="str">
            <v>AVM DR ASS,JK1 PE</v>
          </cell>
          <cell r="E852" t="str">
            <v>JK1 PE</v>
          </cell>
          <cell r="F852">
            <v>500</v>
          </cell>
        </row>
        <row r="853">
          <cell r="C853" t="str">
            <v>918CO-AR16A</v>
          </cell>
          <cell r="D853" t="str">
            <v>AVM ROOF,JK1 PE</v>
          </cell>
          <cell r="E853" t="str">
            <v>JK1 PE</v>
          </cell>
          <cell r="F853">
            <v>400</v>
          </cell>
        </row>
        <row r="854">
          <cell r="C854" t="str">
            <v>918CO-AR24A</v>
          </cell>
          <cell r="D854" t="str">
            <v>AVM ROOF,JK1 PE</v>
          </cell>
          <cell r="E854" t="str">
            <v>JK1 PE</v>
          </cell>
          <cell r="F854">
            <v>400</v>
          </cell>
        </row>
        <row r="855">
          <cell r="C855" t="str">
            <v>918CO-AR27A</v>
          </cell>
          <cell r="D855" t="str">
            <v>AVM ROOF,JK1 PE</v>
          </cell>
          <cell r="E855" t="str">
            <v>JK1 PE</v>
          </cell>
          <cell r="F855">
            <v>400</v>
          </cell>
        </row>
        <row r="856">
          <cell r="C856" t="str">
            <v>9189A-L801B</v>
          </cell>
          <cell r="D856" t="str">
            <v>AVM MAIN</v>
          </cell>
          <cell r="E856" t="str">
            <v>GL3 PE</v>
          </cell>
          <cell r="F856">
            <v>50</v>
          </cell>
        </row>
        <row r="857">
          <cell r="C857" t="str">
            <v>9189A-L808B</v>
          </cell>
          <cell r="D857" t="str">
            <v>AVM MAIN</v>
          </cell>
          <cell r="E857" t="str">
            <v>GL3 PE</v>
          </cell>
          <cell r="F857">
            <v>50</v>
          </cell>
        </row>
        <row r="858">
          <cell r="C858" t="str">
            <v>9189A-L802B</v>
          </cell>
          <cell r="D858" t="str">
            <v>AVM MAIN</v>
          </cell>
          <cell r="E858" t="str">
            <v>GL3 PE</v>
          </cell>
          <cell r="F858">
            <v>10</v>
          </cell>
        </row>
        <row r="859">
          <cell r="C859" t="str">
            <v>9189A-L803B</v>
          </cell>
          <cell r="D859" t="str">
            <v>AVM MAIN</v>
          </cell>
          <cell r="E859" t="str">
            <v>GL3 PE</v>
          </cell>
          <cell r="F859">
            <v>40</v>
          </cell>
        </row>
        <row r="860">
          <cell r="C860" t="str">
            <v>9189A-L804B</v>
          </cell>
          <cell r="D860" t="str">
            <v>AVM MAIN</v>
          </cell>
          <cell r="E860" t="str">
            <v>GL3 PE</v>
          </cell>
          <cell r="F860">
            <v>40</v>
          </cell>
        </row>
        <row r="861">
          <cell r="C861" t="str">
            <v>9189A-L805B</v>
          </cell>
          <cell r="D861" t="str">
            <v>AVM MAIN</v>
          </cell>
          <cell r="E861" t="str">
            <v>GL3 PE</v>
          </cell>
          <cell r="F861">
            <v>40</v>
          </cell>
        </row>
        <row r="862">
          <cell r="C862" t="str">
            <v>9189A-L806B</v>
          </cell>
          <cell r="D862" t="str">
            <v>AVM MAIN</v>
          </cell>
          <cell r="E862" t="str">
            <v>GL3 PE</v>
          </cell>
          <cell r="F862">
            <v>40</v>
          </cell>
        </row>
        <row r="863">
          <cell r="C863" t="str">
            <v>9189A-L807B</v>
          </cell>
          <cell r="D863" t="str">
            <v>AVM MAIN</v>
          </cell>
          <cell r="E863" t="str">
            <v>GL3 PE</v>
          </cell>
          <cell r="F863">
            <v>100</v>
          </cell>
        </row>
        <row r="864">
          <cell r="C864" t="str">
            <v>9189A-L809B</v>
          </cell>
          <cell r="D864" t="str">
            <v>AVM MAIN</v>
          </cell>
          <cell r="E864" t="str">
            <v>GL3 PE</v>
          </cell>
          <cell r="F864">
            <v>100</v>
          </cell>
        </row>
        <row r="865">
          <cell r="C865" t="str">
            <v>9189B-L801A</v>
          </cell>
          <cell r="D865" t="str">
            <v>AVM FRONT</v>
          </cell>
          <cell r="E865" t="str">
            <v>GL3 PE</v>
          </cell>
          <cell r="F865">
            <v>200</v>
          </cell>
        </row>
        <row r="866">
          <cell r="C866" t="str">
            <v>9189B-L802A</v>
          </cell>
          <cell r="D866" t="str">
            <v>AVM FRONT</v>
          </cell>
          <cell r="E866" t="str">
            <v>GL3 PE</v>
          </cell>
          <cell r="F866">
            <v>200</v>
          </cell>
        </row>
        <row r="867">
          <cell r="C867" t="str">
            <v>9189C-L801A</v>
          </cell>
          <cell r="D867" t="str">
            <v>AVM FLOOR</v>
          </cell>
          <cell r="E867" t="str">
            <v>GL3 PE</v>
          </cell>
          <cell r="F867">
            <v>40</v>
          </cell>
        </row>
        <row r="868">
          <cell r="C868" t="str">
            <v>9189C-L802A</v>
          </cell>
          <cell r="D868" t="str">
            <v>AVM FLOOR</v>
          </cell>
          <cell r="E868" t="str">
            <v>GL3 PE</v>
          </cell>
          <cell r="F868">
            <v>40</v>
          </cell>
        </row>
        <row r="869">
          <cell r="C869" t="str">
            <v>9189C-L803A</v>
          </cell>
          <cell r="D869" t="str">
            <v>AVM FLOOR</v>
          </cell>
          <cell r="E869" t="str">
            <v>GL3 PE</v>
          </cell>
          <cell r="F869">
            <v>40</v>
          </cell>
        </row>
        <row r="870">
          <cell r="C870" t="str">
            <v>9189C-L804A</v>
          </cell>
          <cell r="D870" t="str">
            <v>AVM FLOOR</v>
          </cell>
          <cell r="E870" t="str">
            <v>GL3 PE</v>
          </cell>
          <cell r="F870">
            <v>40</v>
          </cell>
        </row>
        <row r="871">
          <cell r="C871" t="str">
            <v>9189C-L805A</v>
          </cell>
          <cell r="D871" t="str">
            <v>AVM FLOOR</v>
          </cell>
          <cell r="E871" t="str">
            <v>GL3 PE</v>
          </cell>
          <cell r="F871">
            <v>80</v>
          </cell>
        </row>
        <row r="872">
          <cell r="C872" t="str">
            <v>9189C-L806A</v>
          </cell>
          <cell r="D872" t="str">
            <v>AVM FLOOR</v>
          </cell>
          <cell r="E872" t="str">
            <v>GL3 PE</v>
          </cell>
          <cell r="F872">
            <v>100</v>
          </cell>
        </row>
        <row r="873">
          <cell r="C873" t="str">
            <v>9189D-L801A</v>
          </cell>
          <cell r="D873" t="str">
            <v>AVM DR_DRI</v>
          </cell>
          <cell r="E873" t="str">
            <v>GL3 PE</v>
          </cell>
          <cell r="F873">
            <v>500</v>
          </cell>
        </row>
        <row r="874">
          <cell r="C874" t="str">
            <v>9189E-L801A</v>
          </cell>
          <cell r="D874" t="str">
            <v>AVM DR_ASS</v>
          </cell>
          <cell r="E874" t="str">
            <v>GL3 PE</v>
          </cell>
          <cell r="F874">
            <v>500</v>
          </cell>
        </row>
        <row r="875">
          <cell r="C875" t="str">
            <v>9189C-L801B</v>
          </cell>
          <cell r="D875" t="str">
            <v>AVM FLOOR,GL3 PE</v>
          </cell>
          <cell r="E875" t="str">
            <v>GL3 PE</v>
          </cell>
          <cell r="F875">
            <v>100</v>
          </cell>
        </row>
        <row r="876">
          <cell r="C876" t="str">
            <v>9189C-L802B</v>
          </cell>
          <cell r="D876" t="str">
            <v>AVM FLOOR,GL3 PE</v>
          </cell>
          <cell r="E876" t="str">
            <v>GL3 PE</v>
          </cell>
          <cell r="F876">
            <v>80</v>
          </cell>
        </row>
        <row r="877">
          <cell r="C877" t="str">
            <v>9189C-L803B</v>
          </cell>
          <cell r="D877" t="str">
            <v>AVM FLOOR,GL3 PE</v>
          </cell>
          <cell r="E877" t="str">
            <v>GL3 PE</v>
          </cell>
          <cell r="F877">
            <v>80</v>
          </cell>
        </row>
        <row r="878">
          <cell r="C878" t="str">
            <v>9189C-L804B</v>
          </cell>
          <cell r="D878" t="str">
            <v>AVM FLOOR,GL3 PE</v>
          </cell>
          <cell r="E878" t="str">
            <v>GL3 PE</v>
          </cell>
          <cell r="F878">
            <v>40</v>
          </cell>
        </row>
        <row r="879">
          <cell r="C879" t="str">
            <v>9189C-L805B</v>
          </cell>
          <cell r="D879" t="str">
            <v>AVM FLOOR,GL3 PE</v>
          </cell>
          <cell r="E879" t="str">
            <v>GL3 PE</v>
          </cell>
          <cell r="F879">
            <v>40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D2608-26DD-4B88-8DE3-65BC2694DC0F}">
  <dimension ref="A1:X57"/>
  <sheetViews>
    <sheetView tabSelected="1" topLeftCell="K1" zoomScale="85" zoomScaleNormal="85" workbookViewId="0">
      <selection activeCell="O8" sqref="O8"/>
    </sheetView>
  </sheetViews>
  <sheetFormatPr defaultRowHeight="15" x14ac:dyDescent="0.25"/>
  <cols>
    <col min="1" max="1" width="1.5703125" hidden="1" customWidth="1"/>
    <col min="2" max="2" width="14" style="5" hidden="1" customWidth="1"/>
    <col min="3" max="3" width="15.140625" style="5" hidden="1" customWidth="1"/>
    <col min="4" max="6" width="9.140625" style="5" hidden="1" customWidth="1"/>
    <col min="7" max="7" width="10.140625" style="5" hidden="1" customWidth="1"/>
    <col min="8" max="9" width="0" style="5" hidden="1" customWidth="1"/>
    <col min="10" max="10" width="15.140625" style="5" hidden="1" customWidth="1"/>
    <col min="11" max="11" width="3" style="5" customWidth="1"/>
    <col min="12" max="12" width="12.85546875" style="5" bestFit="1" customWidth="1"/>
    <col min="13" max="13" width="20.42578125" style="5" bestFit="1" customWidth="1"/>
    <col min="14" max="22" width="16.85546875" style="5" customWidth="1"/>
    <col min="23" max="24" width="9.140625" style="5"/>
  </cols>
  <sheetData>
    <row r="1" spans="2:22" ht="6" customHeight="1" thickBot="1" x14ac:dyDescent="0.3"/>
    <row r="2" spans="2:22" ht="43.5" thickBot="1" x14ac:dyDescent="0.3">
      <c r="B2" s="1" t="s">
        <v>0</v>
      </c>
      <c r="C2" s="1" t="s">
        <v>1</v>
      </c>
      <c r="D2" s="3">
        <v>240202</v>
      </c>
      <c r="E2" s="3" t="s">
        <v>29</v>
      </c>
      <c r="F2" s="3">
        <v>240203</v>
      </c>
      <c r="G2" s="3">
        <v>240206</v>
      </c>
      <c r="H2" s="3" t="s">
        <v>30</v>
      </c>
      <c r="I2" s="3" t="s">
        <v>31</v>
      </c>
      <c r="L2" s="49" t="s">
        <v>82</v>
      </c>
      <c r="M2" s="50"/>
      <c r="N2" s="51"/>
    </row>
    <row r="3" spans="2:22" ht="18" x14ac:dyDescent="0.25">
      <c r="B3" s="7" t="s">
        <v>2</v>
      </c>
      <c r="C3" s="22" t="s">
        <v>3</v>
      </c>
      <c r="D3" s="8">
        <v>0</v>
      </c>
      <c r="E3" s="8">
        <v>600</v>
      </c>
      <c r="F3" s="8">
        <v>0</v>
      </c>
      <c r="G3" s="8"/>
      <c r="H3" s="8">
        <f>SUM(D3:G3)</f>
        <v>600</v>
      </c>
      <c r="I3" s="19">
        <f>H3/VLOOKUP(C3,[1]List!$C:$F,4,0)</f>
        <v>6</v>
      </c>
      <c r="L3" s="46" t="s">
        <v>76</v>
      </c>
      <c r="M3" s="47" t="s">
        <v>78</v>
      </c>
      <c r="N3" s="48" t="s">
        <v>29</v>
      </c>
      <c r="O3" s="23">
        <v>240202</v>
      </c>
      <c r="P3" s="23">
        <v>240203</v>
      </c>
      <c r="Q3" s="23">
        <v>240206</v>
      </c>
      <c r="R3" s="24" t="s">
        <v>30</v>
      </c>
      <c r="S3" s="24" t="s">
        <v>31</v>
      </c>
      <c r="T3" s="24" t="s">
        <v>79</v>
      </c>
      <c r="U3" s="24" t="s">
        <v>80</v>
      </c>
      <c r="V3" s="24" t="s">
        <v>81</v>
      </c>
    </row>
    <row r="4" spans="2:22" ht="18" x14ac:dyDescent="0.25">
      <c r="B4" s="7" t="s">
        <v>2</v>
      </c>
      <c r="C4" s="22" t="s">
        <v>4</v>
      </c>
      <c r="D4" s="8">
        <v>0</v>
      </c>
      <c r="E4" s="8">
        <v>660</v>
      </c>
      <c r="F4" s="8">
        <v>0</v>
      </c>
      <c r="G4" s="8"/>
      <c r="H4" s="8">
        <f t="shared" ref="H4:H54" si="0">SUM(D4:G4)</f>
        <v>660</v>
      </c>
      <c r="I4" s="19">
        <f>H4/VLOOKUP(C4,[1]List!$C:$F,4,0)</f>
        <v>11</v>
      </c>
      <c r="L4" s="25">
        <v>1</v>
      </c>
      <c r="M4" s="26" t="s">
        <v>19</v>
      </c>
      <c r="N4" s="27">
        <v>0</v>
      </c>
      <c r="O4" s="27">
        <v>3840</v>
      </c>
      <c r="P4" s="27">
        <v>0</v>
      </c>
      <c r="Q4" s="27">
        <v>0</v>
      </c>
      <c r="R4" s="27">
        <f>SUM(N4:Q4)</f>
        <v>3840</v>
      </c>
      <c r="S4" s="26">
        <f>R4/VLOOKUP(M4,[1]List!$C:$F,4,0)</f>
        <v>48</v>
      </c>
      <c r="T4" s="28">
        <f>S4</f>
        <v>48</v>
      </c>
      <c r="U4" s="26" t="s">
        <v>83</v>
      </c>
      <c r="V4" s="26">
        <v>7.9999999999999991</v>
      </c>
    </row>
    <row r="5" spans="2:22" ht="18" x14ac:dyDescent="0.25">
      <c r="B5" s="7" t="s">
        <v>2</v>
      </c>
      <c r="C5" s="22" t="s">
        <v>5</v>
      </c>
      <c r="D5" s="8">
        <v>0</v>
      </c>
      <c r="E5" s="8">
        <v>120</v>
      </c>
      <c r="F5" s="8">
        <v>0</v>
      </c>
      <c r="G5" s="8"/>
      <c r="H5" s="8">
        <f t="shared" si="0"/>
        <v>120</v>
      </c>
      <c r="I5" s="19">
        <f>H5/VLOOKUP(C5,[1]List!$C:$F,4,0)</f>
        <v>2</v>
      </c>
      <c r="L5" s="39">
        <v>2</v>
      </c>
      <c r="M5" s="26" t="s">
        <v>19</v>
      </c>
      <c r="N5" s="27">
        <v>0</v>
      </c>
      <c r="O5" s="27">
        <v>1760</v>
      </c>
      <c r="P5" s="27">
        <v>0</v>
      </c>
      <c r="Q5" s="27">
        <v>0</v>
      </c>
      <c r="R5" s="27">
        <f t="shared" ref="R5:R56" si="1">SUM(N5:Q5)</f>
        <v>1760</v>
      </c>
      <c r="S5" s="26">
        <f>R5/VLOOKUP(M5,[1]List!$C:$F,4,0)</f>
        <v>22</v>
      </c>
      <c r="T5" s="42">
        <f>SUM(S5:S8)</f>
        <v>48</v>
      </c>
      <c r="U5" s="26" t="s">
        <v>83</v>
      </c>
      <c r="V5" s="26">
        <v>7.9999999999999991</v>
      </c>
    </row>
    <row r="6" spans="2:22" ht="18" x14ac:dyDescent="0.25">
      <c r="B6" s="7" t="s">
        <v>6</v>
      </c>
      <c r="C6" s="22" t="s">
        <v>7</v>
      </c>
      <c r="D6" s="8">
        <v>0</v>
      </c>
      <c r="E6" s="8">
        <v>120</v>
      </c>
      <c r="F6" s="8">
        <v>0</v>
      </c>
      <c r="G6" s="8"/>
      <c r="H6" s="8">
        <f t="shared" si="0"/>
        <v>120</v>
      </c>
      <c r="I6" s="19">
        <f>H6/VLOOKUP(C6,[1]List!$C:$F,4,0)</f>
        <v>2</v>
      </c>
      <c r="L6" s="39"/>
      <c r="M6" s="26" t="s">
        <v>20</v>
      </c>
      <c r="N6" s="27">
        <v>0</v>
      </c>
      <c r="O6" s="27">
        <v>0</v>
      </c>
      <c r="P6" s="27">
        <v>1000</v>
      </c>
      <c r="Q6" s="27">
        <v>0</v>
      </c>
      <c r="R6" s="27">
        <f t="shared" si="1"/>
        <v>1000</v>
      </c>
      <c r="S6" s="26">
        <f>R6/VLOOKUP(M6,[1]List!$C:$F,4,0)</f>
        <v>10</v>
      </c>
      <c r="T6" s="42"/>
      <c r="U6" s="26" t="s">
        <v>84</v>
      </c>
      <c r="V6" s="26">
        <v>5.8</v>
      </c>
    </row>
    <row r="7" spans="2:22" ht="18" x14ac:dyDescent="0.25">
      <c r="B7" s="7" t="s">
        <v>8</v>
      </c>
      <c r="C7" s="22" t="s">
        <v>9</v>
      </c>
      <c r="D7" s="8">
        <v>0</v>
      </c>
      <c r="E7" s="8">
        <v>400</v>
      </c>
      <c r="F7" s="8">
        <v>0</v>
      </c>
      <c r="G7" s="8"/>
      <c r="H7" s="8">
        <f t="shared" si="0"/>
        <v>400</v>
      </c>
      <c r="I7" s="19">
        <f>H7/VLOOKUP(C7,[1]List!$C:$F,4,0)</f>
        <v>4</v>
      </c>
      <c r="L7" s="39"/>
      <c r="M7" s="26" t="s">
        <v>21</v>
      </c>
      <c r="N7" s="27">
        <v>0</v>
      </c>
      <c r="O7" s="27">
        <v>0</v>
      </c>
      <c r="P7" s="27">
        <v>800</v>
      </c>
      <c r="Q7" s="27">
        <v>0</v>
      </c>
      <c r="R7" s="27">
        <f t="shared" si="1"/>
        <v>800</v>
      </c>
      <c r="S7" s="26">
        <f>R7/VLOOKUP(M7,[1]List!$C:$F,4,0)</f>
        <v>10</v>
      </c>
      <c r="T7" s="42"/>
      <c r="U7" s="26" t="s">
        <v>85</v>
      </c>
      <c r="V7" s="26">
        <v>7.9999999999999991</v>
      </c>
    </row>
    <row r="8" spans="2:22" ht="18" x14ac:dyDescent="0.25">
      <c r="B8" s="9" t="s">
        <v>14</v>
      </c>
      <c r="C8" s="20" t="s">
        <v>15</v>
      </c>
      <c r="D8" s="10">
        <v>600</v>
      </c>
      <c r="E8" s="10">
        <v>0</v>
      </c>
      <c r="F8" s="10">
        <v>0</v>
      </c>
      <c r="G8" s="10"/>
      <c r="H8" s="10">
        <f t="shared" si="0"/>
        <v>600</v>
      </c>
      <c r="I8" s="19">
        <f>H8/VLOOKUP(C8,[1]List!$C:$F,4,0)</f>
        <v>6</v>
      </c>
      <c r="L8" s="39"/>
      <c r="M8" s="26" t="s">
        <v>47</v>
      </c>
      <c r="N8" s="27">
        <v>0</v>
      </c>
      <c r="O8" s="27">
        <v>3000</v>
      </c>
      <c r="P8" s="27">
        <v>0</v>
      </c>
      <c r="Q8" s="27">
        <v>0</v>
      </c>
      <c r="R8" s="27">
        <f t="shared" si="1"/>
        <v>3000</v>
      </c>
      <c r="S8" s="26">
        <f>R8/VLOOKUP(M8,[1]List!$C:$F,4,0)</f>
        <v>6</v>
      </c>
      <c r="T8" s="42"/>
      <c r="U8" s="26" t="s">
        <v>86</v>
      </c>
      <c r="V8" s="26">
        <v>10.8</v>
      </c>
    </row>
    <row r="9" spans="2:22" ht="18" x14ac:dyDescent="0.25">
      <c r="B9" s="18" t="s">
        <v>14</v>
      </c>
      <c r="C9" s="20" t="s">
        <v>16</v>
      </c>
      <c r="D9" s="10">
        <v>1200</v>
      </c>
      <c r="E9" s="10">
        <v>0</v>
      </c>
      <c r="F9" s="10">
        <v>0</v>
      </c>
      <c r="G9" s="10"/>
      <c r="H9" s="10">
        <f t="shared" si="0"/>
        <v>1200</v>
      </c>
      <c r="I9" s="19">
        <f>H9/VLOOKUP(C9,[1]List!$C:$F,4,0)</f>
        <v>40</v>
      </c>
      <c r="L9" s="39">
        <v>3</v>
      </c>
      <c r="M9" s="26" t="s">
        <v>11</v>
      </c>
      <c r="N9" s="27">
        <v>0</v>
      </c>
      <c r="O9" s="27">
        <v>2000</v>
      </c>
      <c r="P9" s="27">
        <v>0</v>
      </c>
      <c r="Q9" s="27">
        <v>0</v>
      </c>
      <c r="R9" s="27">
        <f t="shared" si="1"/>
        <v>2000</v>
      </c>
      <c r="S9" s="26">
        <f>R9/VLOOKUP(M9,[1]List!$C:$F,4,0)</f>
        <v>10</v>
      </c>
      <c r="T9" s="42">
        <f>SUM(S9:S15)</f>
        <v>48</v>
      </c>
      <c r="U9" s="26" t="s">
        <v>87</v>
      </c>
      <c r="V9" s="26">
        <v>12.8</v>
      </c>
    </row>
    <row r="10" spans="2:22" ht="18" x14ac:dyDescent="0.25">
      <c r="B10" s="9" t="s">
        <v>14</v>
      </c>
      <c r="C10" s="20" t="s">
        <v>17</v>
      </c>
      <c r="D10" s="10">
        <v>800</v>
      </c>
      <c r="E10" s="10">
        <v>0</v>
      </c>
      <c r="F10" s="10">
        <v>0</v>
      </c>
      <c r="G10" s="10"/>
      <c r="H10" s="10">
        <f t="shared" si="0"/>
        <v>800</v>
      </c>
      <c r="I10" s="19">
        <f>H10/VLOOKUP(C10,[1]List!$C:$F,4,0)</f>
        <v>8</v>
      </c>
      <c r="L10" s="39"/>
      <c r="M10" s="26" t="s">
        <v>13</v>
      </c>
      <c r="N10" s="27">
        <v>0</v>
      </c>
      <c r="O10" s="27">
        <v>0</v>
      </c>
      <c r="P10" s="27">
        <v>2400</v>
      </c>
      <c r="Q10" s="27">
        <v>0</v>
      </c>
      <c r="R10" s="27">
        <f t="shared" si="1"/>
        <v>2400</v>
      </c>
      <c r="S10" s="26">
        <f>R10/VLOOKUP(M10,[1]List!$C:$F,4,0)</f>
        <v>30</v>
      </c>
      <c r="T10" s="42"/>
      <c r="U10" s="26" t="s">
        <v>88</v>
      </c>
      <c r="V10" s="26">
        <v>7.9999999999999991</v>
      </c>
    </row>
    <row r="11" spans="2:22" ht="18" x14ac:dyDescent="0.25">
      <c r="B11" s="18" t="s">
        <v>14</v>
      </c>
      <c r="C11" s="20" t="s">
        <v>18</v>
      </c>
      <c r="D11" s="10">
        <v>780</v>
      </c>
      <c r="E11" s="10">
        <v>0</v>
      </c>
      <c r="F11" s="10">
        <v>0</v>
      </c>
      <c r="G11" s="10"/>
      <c r="H11" s="10">
        <f t="shared" si="0"/>
        <v>780</v>
      </c>
      <c r="I11" s="19">
        <f>H11/VLOOKUP(C11,[1]List!$C:$F,4,0)</f>
        <v>26</v>
      </c>
      <c r="L11" s="39"/>
      <c r="M11" s="26" t="s">
        <v>23</v>
      </c>
      <c r="N11" s="27">
        <v>0</v>
      </c>
      <c r="O11" s="27">
        <v>0</v>
      </c>
      <c r="P11" s="27">
        <v>80</v>
      </c>
      <c r="Q11" s="27">
        <v>0</v>
      </c>
      <c r="R11" s="27">
        <f t="shared" si="1"/>
        <v>80</v>
      </c>
      <c r="S11" s="26">
        <f>R11/VLOOKUP(M11,[1]List!$C:$F,4,0)</f>
        <v>1</v>
      </c>
      <c r="T11" s="42"/>
      <c r="U11" s="26" t="s">
        <v>85</v>
      </c>
      <c r="V11" s="26">
        <v>7.2</v>
      </c>
    </row>
    <row r="12" spans="2:22" ht="18" x14ac:dyDescent="0.25">
      <c r="B12" s="11" t="s">
        <v>32</v>
      </c>
      <c r="C12" s="20" t="s">
        <v>33</v>
      </c>
      <c r="D12" s="10"/>
      <c r="E12" s="10">
        <v>60</v>
      </c>
      <c r="F12" s="10"/>
      <c r="G12" s="10"/>
      <c r="H12" s="10">
        <f t="shared" si="0"/>
        <v>60</v>
      </c>
      <c r="I12" s="19">
        <f>H12/VLOOKUP(C12,[1]List!$C:$F,4,0)</f>
        <v>1</v>
      </c>
      <c r="L12" s="39"/>
      <c r="M12" s="26" t="s">
        <v>24</v>
      </c>
      <c r="N12" s="27">
        <v>0</v>
      </c>
      <c r="O12" s="27">
        <v>0</v>
      </c>
      <c r="P12" s="27">
        <v>100</v>
      </c>
      <c r="Q12" s="27">
        <v>0</v>
      </c>
      <c r="R12" s="27">
        <f t="shared" si="1"/>
        <v>100</v>
      </c>
      <c r="S12" s="26">
        <f>R12/VLOOKUP(M12,[1]List!$C:$F,4,0)</f>
        <v>1</v>
      </c>
      <c r="T12" s="42"/>
      <c r="U12" s="26" t="s">
        <v>85</v>
      </c>
      <c r="V12" s="26">
        <v>6.8</v>
      </c>
    </row>
    <row r="13" spans="2:22" ht="18" x14ac:dyDescent="0.25">
      <c r="B13" s="11" t="s">
        <v>2</v>
      </c>
      <c r="C13" s="20" t="s">
        <v>34</v>
      </c>
      <c r="D13" s="10"/>
      <c r="E13" s="10">
        <v>600</v>
      </c>
      <c r="F13" s="10"/>
      <c r="G13" s="10"/>
      <c r="H13" s="10">
        <f t="shared" si="0"/>
        <v>600</v>
      </c>
      <c r="I13" s="19">
        <f>H13/VLOOKUP(C13,[1]List!$C:$F,4,0)</f>
        <v>2</v>
      </c>
      <c r="L13" s="39"/>
      <c r="M13" s="26" t="s">
        <v>27</v>
      </c>
      <c r="N13" s="27">
        <v>0</v>
      </c>
      <c r="O13" s="27">
        <v>0</v>
      </c>
      <c r="P13" s="27">
        <v>300</v>
      </c>
      <c r="Q13" s="27">
        <v>0</v>
      </c>
      <c r="R13" s="27">
        <f t="shared" si="1"/>
        <v>300</v>
      </c>
      <c r="S13" s="26">
        <f>R13/VLOOKUP(M13,[1]List!$C:$F,4,0)</f>
        <v>3</v>
      </c>
      <c r="T13" s="42"/>
      <c r="U13" s="26" t="s">
        <v>85</v>
      </c>
      <c r="V13" s="26">
        <v>5.8</v>
      </c>
    </row>
    <row r="14" spans="2:22" ht="18" x14ac:dyDescent="0.25">
      <c r="B14" s="11" t="s">
        <v>35</v>
      </c>
      <c r="C14" s="20" t="s">
        <v>36</v>
      </c>
      <c r="D14" s="10"/>
      <c r="E14" s="10">
        <v>600</v>
      </c>
      <c r="F14" s="10"/>
      <c r="G14" s="10"/>
      <c r="H14" s="10">
        <f t="shared" si="0"/>
        <v>600</v>
      </c>
      <c r="I14" s="19">
        <f>H14/VLOOKUP(C14,[1]List!$C:$F,4,0)</f>
        <v>2</v>
      </c>
      <c r="L14" s="39"/>
      <c r="M14" s="26" t="s">
        <v>28</v>
      </c>
      <c r="N14" s="27">
        <v>0</v>
      </c>
      <c r="O14" s="27">
        <v>0</v>
      </c>
      <c r="P14" s="27">
        <v>80</v>
      </c>
      <c r="Q14" s="27">
        <v>0</v>
      </c>
      <c r="R14" s="27">
        <f t="shared" si="1"/>
        <v>80</v>
      </c>
      <c r="S14" s="26">
        <f>R14/VLOOKUP(M14,[1]List!$C:$F,4,0)</f>
        <v>1</v>
      </c>
      <c r="T14" s="42"/>
      <c r="U14" s="26" t="s">
        <v>85</v>
      </c>
      <c r="V14" s="26">
        <v>7.2</v>
      </c>
    </row>
    <row r="15" spans="2:22" ht="18" x14ac:dyDescent="0.25">
      <c r="B15" s="11" t="s">
        <v>35</v>
      </c>
      <c r="C15" s="20" t="s">
        <v>37</v>
      </c>
      <c r="D15" s="10"/>
      <c r="E15" s="10">
        <v>150</v>
      </c>
      <c r="F15" s="10"/>
      <c r="G15" s="10"/>
      <c r="H15" s="10">
        <f t="shared" si="0"/>
        <v>150</v>
      </c>
      <c r="I15" s="19">
        <f>H15/VLOOKUP(C15,[1]List!$C:$F,4,0)</f>
        <v>1</v>
      </c>
      <c r="L15" s="39"/>
      <c r="M15" s="26" t="s">
        <v>49</v>
      </c>
      <c r="N15" s="27">
        <v>0</v>
      </c>
      <c r="O15" s="27">
        <v>800</v>
      </c>
      <c r="P15" s="27">
        <v>0</v>
      </c>
      <c r="Q15" s="27">
        <v>0</v>
      </c>
      <c r="R15" s="27">
        <f t="shared" si="1"/>
        <v>800</v>
      </c>
      <c r="S15" s="26">
        <f>R15/VLOOKUP(M15,[1]List!$C:$F,4,0)</f>
        <v>2</v>
      </c>
      <c r="T15" s="42"/>
      <c r="U15" s="26" t="s">
        <v>89</v>
      </c>
      <c r="V15" s="26">
        <v>12.8</v>
      </c>
    </row>
    <row r="16" spans="2:22" ht="18" x14ac:dyDescent="0.25">
      <c r="B16" s="11" t="s">
        <v>35</v>
      </c>
      <c r="C16" s="20" t="s">
        <v>38</v>
      </c>
      <c r="D16" s="10"/>
      <c r="E16" s="10">
        <v>120</v>
      </c>
      <c r="F16" s="10"/>
      <c r="G16" s="10"/>
      <c r="H16" s="10">
        <f t="shared" si="0"/>
        <v>120</v>
      </c>
      <c r="I16" s="19">
        <f>H16/VLOOKUP(C16,[1]List!$C:$F,4,0)</f>
        <v>1</v>
      </c>
      <c r="L16" s="39">
        <v>4</v>
      </c>
      <c r="M16" s="26" t="s">
        <v>25</v>
      </c>
      <c r="N16" s="27">
        <v>0</v>
      </c>
      <c r="O16" s="27">
        <v>4500</v>
      </c>
      <c r="P16" s="27">
        <v>0</v>
      </c>
      <c r="Q16" s="27">
        <v>0</v>
      </c>
      <c r="R16" s="27">
        <f t="shared" si="1"/>
        <v>4500</v>
      </c>
      <c r="S16" s="26">
        <f>R16/VLOOKUP(M16,[1]List!$C:$F,4,0)</f>
        <v>15</v>
      </c>
      <c r="T16" s="42">
        <f>SUM(S16:S21)</f>
        <v>48</v>
      </c>
      <c r="U16" s="26" t="s">
        <v>85</v>
      </c>
      <c r="V16" s="26">
        <v>12.8</v>
      </c>
    </row>
    <row r="17" spans="2:22" ht="18" x14ac:dyDescent="0.25">
      <c r="B17" s="11" t="s">
        <v>39</v>
      </c>
      <c r="C17" s="20" t="s">
        <v>40</v>
      </c>
      <c r="D17" s="10"/>
      <c r="E17" s="10">
        <v>160</v>
      </c>
      <c r="F17" s="10"/>
      <c r="G17" s="10"/>
      <c r="H17" s="10">
        <f t="shared" si="0"/>
        <v>160</v>
      </c>
      <c r="I17" s="19">
        <f>H17/VLOOKUP(C17,[1]List!$C:$F,4,0)</f>
        <v>1</v>
      </c>
      <c r="L17" s="39"/>
      <c r="M17" s="26" t="s">
        <v>45</v>
      </c>
      <c r="N17" s="27">
        <v>0</v>
      </c>
      <c r="O17" s="27">
        <v>2000</v>
      </c>
      <c r="P17" s="27">
        <v>0</v>
      </c>
      <c r="Q17" s="27">
        <v>0</v>
      </c>
      <c r="R17" s="27">
        <f t="shared" si="1"/>
        <v>2000</v>
      </c>
      <c r="S17" s="26">
        <f>R17/VLOOKUP(M17,[1]List!$C:$F,4,0)</f>
        <v>10</v>
      </c>
      <c r="T17" s="42"/>
      <c r="U17" s="26" t="s">
        <v>85</v>
      </c>
      <c r="V17" s="26">
        <v>6.8</v>
      </c>
    </row>
    <row r="18" spans="2:22" ht="18" x14ac:dyDescent="0.25">
      <c r="B18" s="11" t="s">
        <v>14</v>
      </c>
      <c r="C18" s="20" t="s">
        <v>41</v>
      </c>
      <c r="D18" s="10">
        <v>100</v>
      </c>
      <c r="E18" s="10"/>
      <c r="F18" s="10"/>
      <c r="G18" s="10"/>
      <c r="H18" s="10">
        <f t="shared" si="0"/>
        <v>100</v>
      </c>
      <c r="I18" s="19">
        <f>H18/VLOOKUP(C18,[1]List!$C:$F,4,0)</f>
        <v>1</v>
      </c>
      <c r="L18" s="39"/>
      <c r="M18" s="26" t="s">
        <v>55</v>
      </c>
      <c r="N18" s="27">
        <v>0</v>
      </c>
      <c r="O18" s="27">
        <v>0</v>
      </c>
      <c r="P18" s="27">
        <v>400</v>
      </c>
      <c r="Q18" s="27">
        <v>0</v>
      </c>
      <c r="R18" s="27">
        <f t="shared" si="1"/>
        <v>400</v>
      </c>
      <c r="S18" s="26">
        <f>R18/VLOOKUP(M18,[1]List!$C:$F,4,0)</f>
        <v>10</v>
      </c>
      <c r="T18" s="42"/>
      <c r="U18" s="26" t="s">
        <v>90</v>
      </c>
      <c r="V18" s="26">
        <v>7.6000000000000005</v>
      </c>
    </row>
    <row r="19" spans="2:22" ht="18" x14ac:dyDescent="0.25">
      <c r="B19" s="11" t="s">
        <v>42</v>
      </c>
      <c r="C19" s="20" t="s">
        <v>43</v>
      </c>
      <c r="D19" s="10">
        <v>600</v>
      </c>
      <c r="E19" s="10"/>
      <c r="F19" s="10"/>
      <c r="G19" s="10"/>
      <c r="H19" s="10">
        <f t="shared" si="0"/>
        <v>600</v>
      </c>
      <c r="I19" s="19">
        <f>H19/VLOOKUP(C19,[1]List!$C:$F,4,0)</f>
        <v>4</v>
      </c>
      <c r="L19" s="39"/>
      <c r="M19" s="26" t="s">
        <v>56</v>
      </c>
      <c r="N19" s="27">
        <v>0</v>
      </c>
      <c r="O19" s="27">
        <v>0</v>
      </c>
      <c r="P19" s="27">
        <v>4000</v>
      </c>
      <c r="Q19" s="27">
        <v>0</v>
      </c>
      <c r="R19" s="27">
        <f t="shared" si="1"/>
        <v>4000</v>
      </c>
      <c r="S19" s="26">
        <f>R19/VLOOKUP(M19,[1]List!$C:$F,4,0)</f>
        <v>10</v>
      </c>
      <c r="T19" s="42"/>
      <c r="U19" s="26" t="s">
        <v>91</v>
      </c>
      <c r="V19" s="26">
        <v>12.8</v>
      </c>
    </row>
    <row r="20" spans="2:22" ht="18" x14ac:dyDescent="0.25">
      <c r="B20" s="2" t="s">
        <v>10</v>
      </c>
      <c r="C20" s="16" t="s">
        <v>11</v>
      </c>
      <c r="D20" s="4">
        <v>2000</v>
      </c>
      <c r="E20" s="4">
        <v>0</v>
      </c>
      <c r="F20" s="4">
        <v>0</v>
      </c>
      <c r="G20" s="4"/>
      <c r="H20" s="4">
        <f t="shared" si="0"/>
        <v>2000</v>
      </c>
      <c r="I20" s="15">
        <f>H20/VLOOKUP(C20,[1]List!$C:$F,4,0)</f>
        <v>10</v>
      </c>
      <c r="L20" s="39"/>
      <c r="M20" s="26" t="s">
        <v>60</v>
      </c>
      <c r="N20" s="27">
        <v>0</v>
      </c>
      <c r="O20" s="27">
        <v>0</v>
      </c>
      <c r="P20" s="27">
        <v>400</v>
      </c>
      <c r="Q20" s="27">
        <v>0</v>
      </c>
      <c r="R20" s="27">
        <f t="shared" si="1"/>
        <v>400</v>
      </c>
      <c r="S20" s="26">
        <f>R20/VLOOKUP(M20,[1]List!$C:$F,4,0)</f>
        <v>1</v>
      </c>
      <c r="T20" s="42"/>
      <c r="U20" s="26" t="s">
        <v>92</v>
      </c>
      <c r="V20" s="26">
        <v>12.8</v>
      </c>
    </row>
    <row r="21" spans="2:22" ht="18" x14ac:dyDescent="0.25">
      <c r="B21" s="2" t="s">
        <v>12</v>
      </c>
      <c r="C21" s="16" t="s">
        <v>13</v>
      </c>
      <c r="D21" s="4">
        <v>0</v>
      </c>
      <c r="E21" s="4">
        <v>0</v>
      </c>
      <c r="F21" s="4">
        <v>2400</v>
      </c>
      <c r="G21" s="4"/>
      <c r="H21" s="4">
        <f t="shared" si="0"/>
        <v>2400</v>
      </c>
      <c r="I21" s="15">
        <f>H21/VLOOKUP(C21,[1]List!$C:$F,4,0)</f>
        <v>30</v>
      </c>
      <c r="L21" s="39"/>
      <c r="M21" s="26" t="s">
        <v>67</v>
      </c>
      <c r="N21" s="27">
        <v>0</v>
      </c>
      <c r="O21" s="27">
        <v>0</v>
      </c>
      <c r="P21" s="27">
        <v>100</v>
      </c>
      <c r="Q21" s="27">
        <v>0</v>
      </c>
      <c r="R21" s="27">
        <f t="shared" si="1"/>
        <v>100</v>
      </c>
      <c r="S21" s="26">
        <f>R21/VLOOKUP(M21,[1]List!$C:$F,4,0)</f>
        <v>2</v>
      </c>
      <c r="T21" s="42"/>
      <c r="U21" s="26" t="s">
        <v>85</v>
      </c>
      <c r="V21" s="26">
        <v>5.3</v>
      </c>
    </row>
    <row r="22" spans="2:22" ht="18" x14ac:dyDescent="0.25">
      <c r="B22" s="2" t="s">
        <v>12</v>
      </c>
      <c r="C22" s="16" t="s">
        <v>19</v>
      </c>
      <c r="D22" s="4">
        <v>5600</v>
      </c>
      <c r="E22" s="4">
        <v>0</v>
      </c>
      <c r="F22" s="4">
        <v>0</v>
      </c>
      <c r="G22" s="4"/>
      <c r="H22" s="4">
        <f t="shared" si="0"/>
        <v>5600</v>
      </c>
      <c r="I22" s="15">
        <f>H22/VLOOKUP(C22,[1]List!$C:$F,4,0)</f>
        <v>70</v>
      </c>
      <c r="L22" s="39">
        <v>5</v>
      </c>
      <c r="M22" s="26" t="s">
        <v>58</v>
      </c>
      <c r="N22" s="27">
        <v>0</v>
      </c>
      <c r="O22" s="27">
        <v>0</v>
      </c>
      <c r="P22" s="27">
        <v>0</v>
      </c>
      <c r="Q22" s="27">
        <v>4000</v>
      </c>
      <c r="R22" s="27">
        <f t="shared" si="1"/>
        <v>4000</v>
      </c>
      <c r="S22" s="26">
        <f>R22/VLOOKUP(M22,[1]List!$C:$F,4,0)</f>
        <v>10</v>
      </c>
      <c r="T22" s="40">
        <f>SUM(S22:S23)</f>
        <v>48</v>
      </c>
      <c r="U22" s="26" t="s">
        <v>93</v>
      </c>
      <c r="V22" s="26">
        <v>16.8</v>
      </c>
    </row>
    <row r="23" spans="2:22" ht="18" x14ac:dyDescent="0.25">
      <c r="B23" s="2" t="s">
        <v>12</v>
      </c>
      <c r="C23" s="16" t="s">
        <v>20</v>
      </c>
      <c r="D23" s="4">
        <v>0</v>
      </c>
      <c r="E23" s="4">
        <v>0</v>
      </c>
      <c r="F23" s="4">
        <v>1000</v>
      </c>
      <c r="G23" s="4"/>
      <c r="H23" s="4">
        <f t="shared" si="0"/>
        <v>1000</v>
      </c>
      <c r="I23" s="15">
        <f>H23/VLOOKUP(C23,[1]List!$C:$F,4,0)</f>
        <v>10</v>
      </c>
      <c r="L23" s="39"/>
      <c r="M23" s="26" t="s">
        <v>62</v>
      </c>
      <c r="N23" s="27">
        <v>0</v>
      </c>
      <c r="O23" s="27">
        <v>3040</v>
      </c>
      <c r="P23" s="27">
        <v>0</v>
      </c>
      <c r="Q23" s="27">
        <v>0</v>
      </c>
      <c r="R23" s="27">
        <f t="shared" si="1"/>
        <v>3040</v>
      </c>
      <c r="S23" s="26">
        <f>R23/VLOOKUP(M23,[1]List!$C:$F,4,0)</f>
        <v>38</v>
      </c>
      <c r="T23" s="40"/>
      <c r="U23" s="26" t="s">
        <v>94</v>
      </c>
      <c r="V23" s="26">
        <v>7.2</v>
      </c>
    </row>
    <row r="24" spans="2:22" ht="18" x14ac:dyDescent="0.25">
      <c r="B24" s="2" t="s">
        <v>12</v>
      </c>
      <c r="C24" s="16" t="s">
        <v>21</v>
      </c>
      <c r="D24" s="4">
        <v>0</v>
      </c>
      <c r="E24" s="4">
        <v>0</v>
      </c>
      <c r="F24" s="4">
        <v>800</v>
      </c>
      <c r="G24" s="4"/>
      <c r="H24" s="4">
        <f t="shared" si="0"/>
        <v>800</v>
      </c>
      <c r="I24" s="15">
        <f>H24/VLOOKUP(C24,[1]List!$C:$F,4,0)</f>
        <v>10</v>
      </c>
      <c r="L24" s="39">
        <v>6</v>
      </c>
      <c r="M24" s="26" t="s">
        <v>51</v>
      </c>
      <c r="N24" s="27">
        <v>0</v>
      </c>
      <c r="O24" s="27">
        <v>2000</v>
      </c>
      <c r="P24" s="27">
        <v>0</v>
      </c>
      <c r="Q24" s="27">
        <v>0</v>
      </c>
      <c r="R24" s="27">
        <f t="shared" si="1"/>
        <v>2000</v>
      </c>
      <c r="S24" s="26">
        <f>R24/VLOOKUP(M24,[1]List!$C:$F,4,0)</f>
        <v>5</v>
      </c>
      <c r="T24" s="41">
        <f>SUM(S24:S28)</f>
        <v>48</v>
      </c>
      <c r="U24" s="26" t="s">
        <v>95</v>
      </c>
      <c r="V24" s="26">
        <v>12.8</v>
      </c>
    </row>
    <row r="25" spans="2:22" ht="18" x14ac:dyDescent="0.25">
      <c r="B25" s="2" t="s">
        <v>22</v>
      </c>
      <c r="C25" s="16" t="s">
        <v>23</v>
      </c>
      <c r="D25" s="4">
        <v>0</v>
      </c>
      <c r="E25" s="4">
        <v>0</v>
      </c>
      <c r="F25" s="4">
        <v>80</v>
      </c>
      <c r="G25" s="4"/>
      <c r="H25" s="4">
        <f t="shared" si="0"/>
        <v>80</v>
      </c>
      <c r="I25" s="15">
        <f>H25/VLOOKUP(C25,[1]List!$C:$F,4,0)</f>
        <v>1</v>
      </c>
      <c r="L25" s="39"/>
      <c r="M25" s="26" t="s">
        <v>54</v>
      </c>
      <c r="N25" s="27">
        <v>0</v>
      </c>
      <c r="O25" s="27">
        <v>0</v>
      </c>
      <c r="P25" s="27">
        <v>3200</v>
      </c>
      <c r="Q25" s="27">
        <v>0</v>
      </c>
      <c r="R25" s="27">
        <f t="shared" si="1"/>
        <v>3200</v>
      </c>
      <c r="S25" s="26">
        <f>R25/VLOOKUP(M25,[1]List!$C:$F,4,0)</f>
        <v>8</v>
      </c>
      <c r="T25" s="42"/>
      <c r="U25" s="26" t="s">
        <v>96</v>
      </c>
      <c r="V25" s="26">
        <v>16.8</v>
      </c>
    </row>
    <row r="26" spans="2:22" ht="18" x14ac:dyDescent="0.25">
      <c r="B26" s="2" t="s">
        <v>22</v>
      </c>
      <c r="C26" s="16" t="s">
        <v>24</v>
      </c>
      <c r="D26" s="4">
        <v>0</v>
      </c>
      <c r="E26" s="4">
        <v>0</v>
      </c>
      <c r="F26" s="4">
        <v>100</v>
      </c>
      <c r="G26" s="4"/>
      <c r="H26" s="4">
        <f t="shared" si="0"/>
        <v>100</v>
      </c>
      <c r="I26" s="15">
        <f>H26/VLOOKUP(C26,[1]List!$C:$F,4,0)</f>
        <v>1</v>
      </c>
      <c r="L26" s="39"/>
      <c r="M26" s="26" t="s">
        <v>61</v>
      </c>
      <c r="N26" s="27">
        <v>0</v>
      </c>
      <c r="O26" s="27">
        <v>0</v>
      </c>
      <c r="P26" s="27">
        <v>1500</v>
      </c>
      <c r="Q26" s="27">
        <v>0</v>
      </c>
      <c r="R26" s="27">
        <f t="shared" si="1"/>
        <v>1500</v>
      </c>
      <c r="S26" s="26">
        <f>R26/VLOOKUP(M26,[1]List!$C:$F,4,0)</f>
        <v>15</v>
      </c>
      <c r="T26" s="42"/>
      <c r="U26" s="26" t="s">
        <v>97</v>
      </c>
      <c r="V26" s="26">
        <v>7.8000000000000007</v>
      </c>
    </row>
    <row r="27" spans="2:22" ht="18" x14ac:dyDescent="0.25">
      <c r="B27" s="2" t="s">
        <v>22</v>
      </c>
      <c r="C27" s="16" t="s">
        <v>25</v>
      </c>
      <c r="D27" s="4">
        <v>4500</v>
      </c>
      <c r="E27" s="4">
        <v>0</v>
      </c>
      <c r="F27" s="4">
        <v>0</v>
      </c>
      <c r="G27" s="4"/>
      <c r="H27" s="4">
        <f t="shared" si="0"/>
        <v>4500</v>
      </c>
      <c r="I27" s="15">
        <f>H27/VLOOKUP(C27,[1]List!$C:$F,4,0)</f>
        <v>15</v>
      </c>
      <c r="L27" s="39"/>
      <c r="M27" s="26" t="s">
        <v>69</v>
      </c>
      <c r="N27" s="27">
        <v>0</v>
      </c>
      <c r="O27" s="27">
        <v>0</v>
      </c>
      <c r="P27" s="27">
        <v>2000</v>
      </c>
      <c r="Q27" s="27">
        <v>0</v>
      </c>
      <c r="R27" s="27">
        <f t="shared" si="1"/>
        <v>2000</v>
      </c>
      <c r="S27" s="26">
        <f>R27/VLOOKUP(M27,[1]List!$C:$F,4,0)</f>
        <v>10</v>
      </c>
      <c r="T27" s="42"/>
      <c r="U27" s="26" t="s">
        <v>85</v>
      </c>
      <c r="V27" s="26">
        <v>12.8</v>
      </c>
    </row>
    <row r="28" spans="2:22" ht="18" x14ac:dyDescent="0.25">
      <c r="B28" s="2" t="s">
        <v>26</v>
      </c>
      <c r="C28" s="16" t="s">
        <v>27</v>
      </c>
      <c r="D28" s="4">
        <v>0</v>
      </c>
      <c r="E28" s="4">
        <v>0</v>
      </c>
      <c r="F28" s="4">
        <v>300</v>
      </c>
      <c r="G28" s="4"/>
      <c r="H28" s="4">
        <f t="shared" si="0"/>
        <v>300</v>
      </c>
      <c r="I28" s="15">
        <f>H28/VLOOKUP(C28,[1]List!$C:$F,4,0)</f>
        <v>3</v>
      </c>
      <c r="L28" s="39"/>
      <c r="M28" s="26" t="s">
        <v>74</v>
      </c>
      <c r="N28" s="27">
        <v>0</v>
      </c>
      <c r="O28" s="27">
        <v>0</v>
      </c>
      <c r="P28" s="27">
        <v>500</v>
      </c>
      <c r="Q28" s="27">
        <v>0</v>
      </c>
      <c r="R28" s="27">
        <f t="shared" si="1"/>
        <v>500</v>
      </c>
      <c r="S28" s="26">
        <f>R28/VLOOKUP(M28,[1]List!$C:$F,4,0)</f>
        <v>10</v>
      </c>
      <c r="T28" s="42"/>
      <c r="U28" s="26" t="s">
        <v>85</v>
      </c>
      <c r="V28" s="26">
        <v>5.3</v>
      </c>
    </row>
    <row r="29" spans="2:22" ht="18" x14ac:dyDescent="0.25">
      <c r="B29" s="2" t="s">
        <v>26</v>
      </c>
      <c r="C29" s="16" t="s">
        <v>28</v>
      </c>
      <c r="D29" s="4">
        <v>0</v>
      </c>
      <c r="E29" s="4">
        <v>0</v>
      </c>
      <c r="F29" s="4">
        <v>80</v>
      </c>
      <c r="G29" s="4"/>
      <c r="H29" s="4">
        <f t="shared" si="0"/>
        <v>80</v>
      </c>
      <c r="I29" s="15">
        <f>H29/VLOOKUP(C29,[1]List!$C:$F,4,0)</f>
        <v>1</v>
      </c>
      <c r="L29" s="39">
        <v>7</v>
      </c>
      <c r="M29" s="26" t="s">
        <v>16</v>
      </c>
      <c r="N29" s="27">
        <v>0</v>
      </c>
      <c r="O29" s="27">
        <v>1200</v>
      </c>
      <c r="P29" s="27">
        <v>0</v>
      </c>
      <c r="Q29" s="27">
        <v>0</v>
      </c>
      <c r="R29" s="27">
        <f t="shared" si="1"/>
        <v>1200</v>
      </c>
      <c r="S29" s="26">
        <f>R29/VLOOKUP(M29,[1]List!$C:$F,4,0)</f>
        <v>40</v>
      </c>
      <c r="T29" s="42">
        <f>SUM(S29:S30)</f>
        <v>48</v>
      </c>
      <c r="U29" s="26" t="s">
        <v>98</v>
      </c>
      <c r="V29" s="26">
        <v>8.6000000000000014</v>
      </c>
    </row>
    <row r="30" spans="2:22" ht="18" x14ac:dyDescent="0.25">
      <c r="B30" s="12" t="s">
        <v>44</v>
      </c>
      <c r="C30" s="16" t="s">
        <v>45</v>
      </c>
      <c r="D30" s="4">
        <v>2000</v>
      </c>
      <c r="E30" s="4"/>
      <c r="F30" s="4"/>
      <c r="G30" s="4"/>
      <c r="H30" s="4">
        <f t="shared" si="0"/>
        <v>2000</v>
      </c>
      <c r="I30" s="15">
        <f>H30/VLOOKUP(C30,[1]List!$C:$F,4,0)</f>
        <v>10</v>
      </c>
      <c r="L30" s="39"/>
      <c r="M30" s="26" t="s">
        <v>64</v>
      </c>
      <c r="N30" s="27">
        <v>0</v>
      </c>
      <c r="O30" s="27">
        <v>3200</v>
      </c>
      <c r="P30" s="27">
        <v>0</v>
      </c>
      <c r="Q30" s="27">
        <v>0</v>
      </c>
      <c r="R30" s="27">
        <f t="shared" si="1"/>
        <v>3200</v>
      </c>
      <c r="S30" s="26">
        <f>R30/VLOOKUP(M30,[1]List!$C:$F,4,0)</f>
        <v>8</v>
      </c>
      <c r="T30" s="42"/>
      <c r="U30" s="26" t="s">
        <v>99</v>
      </c>
      <c r="V30" s="26">
        <v>16.8</v>
      </c>
    </row>
    <row r="31" spans="2:22" ht="18" x14ac:dyDescent="0.25">
      <c r="B31" s="12" t="s">
        <v>46</v>
      </c>
      <c r="C31" s="16" t="s">
        <v>47</v>
      </c>
      <c r="D31" s="4">
        <v>3000</v>
      </c>
      <c r="E31" s="4"/>
      <c r="F31" s="4"/>
      <c r="G31" s="4"/>
      <c r="H31" s="4">
        <f t="shared" si="0"/>
        <v>3000</v>
      </c>
      <c r="I31" s="15">
        <f>H31/VLOOKUP(C31,[1]List!$C:$F,4,0)</f>
        <v>6</v>
      </c>
      <c r="L31" s="39">
        <v>8</v>
      </c>
      <c r="M31" s="26" t="s">
        <v>18</v>
      </c>
      <c r="N31" s="27">
        <v>0</v>
      </c>
      <c r="O31" s="27">
        <v>780</v>
      </c>
      <c r="P31" s="27">
        <v>0</v>
      </c>
      <c r="Q31" s="27">
        <v>0</v>
      </c>
      <c r="R31" s="27">
        <f t="shared" si="1"/>
        <v>780</v>
      </c>
      <c r="S31" s="26">
        <f>R31/VLOOKUP(M31,[1]List!$C:$F,4,0)</f>
        <v>26</v>
      </c>
      <c r="T31" s="42">
        <f>SUM(S31:S36)</f>
        <v>48</v>
      </c>
      <c r="U31" s="26" t="s">
        <v>100</v>
      </c>
      <c r="V31" s="26">
        <v>8.6000000000000014</v>
      </c>
    </row>
    <row r="32" spans="2:22" ht="18" x14ac:dyDescent="0.25">
      <c r="B32" s="12" t="s">
        <v>48</v>
      </c>
      <c r="C32" s="16" t="s">
        <v>49</v>
      </c>
      <c r="D32" s="4">
        <v>800</v>
      </c>
      <c r="E32" s="4"/>
      <c r="F32" s="4"/>
      <c r="G32" s="4"/>
      <c r="H32" s="4">
        <f t="shared" si="0"/>
        <v>800</v>
      </c>
      <c r="I32" s="15">
        <f>H32/VLOOKUP(C32,[1]List!$C:$F,4,0)</f>
        <v>2</v>
      </c>
      <c r="L32" s="39"/>
      <c r="M32" s="26" t="s">
        <v>50</v>
      </c>
      <c r="N32" s="27">
        <v>0</v>
      </c>
      <c r="O32" s="27">
        <v>1600</v>
      </c>
      <c r="P32" s="27">
        <v>0</v>
      </c>
      <c r="Q32" s="27">
        <v>0</v>
      </c>
      <c r="R32" s="27">
        <f t="shared" si="1"/>
        <v>1600</v>
      </c>
      <c r="S32" s="26">
        <f>R32/VLOOKUP(M32,[1]List!$C:$F,4,0)</f>
        <v>4</v>
      </c>
      <c r="T32" s="42"/>
      <c r="U32" s="26" t="s">
        <v>89</v>
      </c>
      <c r="V32" s="26">
        <v>12.8</v>
      </c>
    </row>
    <row r="33" spans="2:22" ht="18" x14ac:dyDescent="0.25">
      <c r="B33" s="12" t="s">
        <v>48</v>
      </c>
      <c r="C33" s="16" t="s">
        <v>50</v>
      </c>
      <c r="D33" s="4">
        <v>1600</v>
      </c>
      <c r="E33" s="4"/>
      <c r="F33" s="4"/>
      <c r="G33" s="4"/>
      <c r="H33" s="4">
        <f t="shared" si="0"/>
        <v>1600</v>
      </c>
      <c r="I33" s="15">
        <f>H33/VLOOKUP(C33,[1]List!$C:$F,4,0)</f>
        <v>4</v>
      </c>
      <c r="L33" s="39"/>
      <c r="M33" s="26" t="s">
        <v>53</v>
      </c>
      <c r="N33" s="27">
        <v>0</v>
      </c>
      <c r="O33" s="27">
        <v>0</v>
      </c>
      <c r="P33" s="27">
        <v>300</v>
      </c>
      <c r="Q33" s="27">
        <v>0</v>
      </c>
      <c r="R33" s="27">
        <f t="shared" si="1"/>
        <v>300</v>
      </c>
      <c r="S33" s="26">
        <f>R33/VLOOKUP(M33,[1]List!$C:$F,4,0)</f>
        <v>1</v>
      </c>
      <c r="T33" s="42"/>
      <c r="U33" s="26" t="s">
        <v>101</v>
      </c>
      <c r="V33" s="26">
        <v>12.8</v>
      </c>
    </row>
    <row r="34" spans="2:22" ht="18" x14ac:dyDescent="0.25">
      <c r="B34" s="12" t="s">
        <v>48</v>
      </c>
      <c r="C34" s="16" t="s">
        <v>51</v>
      </c>
      <c r="D34" s="4">
        <v>2000</v>
      </c>
      <c r="E34" s="4"/>
      <c r="F34" s="4"/>
      <c r="G34" s="4"/>
      <c r="H34" s="4">
        <f t="shared" si="0"/>
        <v>2000</v>
      </c>
      <c r="I34" s="15">
        <f>H34/VLOOKUP(C34,[1]List!$C:$F,4,0)</f>
        <v>5</v>
      </c>
      <c r="L34" s="39"/>
      <c r="M34" s="26" t="s">
        <v>57</v>
      </c>
      <c r="N34" s="27">
        <v>0</v>
      </c>
      <c r="O34" s="27">
        <v>0</v>
      </c>
      <c r="P34" s="27">
        <v>2400</v>
      </c>
      <c r="Q34" s="27">
        <v>0</v>
      </c>
      <c r="R34" s="27">
        <f t="shared" si="1"/>
        <v>2400</v>
      </c>
      <c r="S34" s="26">
        <f>R34/VLOOKUP(M34,[1]List!$C:$F,4,0)</f>
        <v>6</v>
      </c>
      <c r="T34" s="42"/>
      <c r="U34" s="26" t="s">
        <v>102</v>
      </c>
      <c r="V34" s="26">
        <v>12.8</v>
      </c>
    </row>
    <row r="35" spans="2:22" ht="18" x14ac:dyDescent="0.25">
      <c r="B35" s="12" t="s">
        <v>52</v>
      </c>
      <c r="C35" s="16" t="s">
        <v>53</v>
      </c>
      <c r="D35" s="4"/>
      <c r="E35" s="4"/>
      <c r="F35" s="4">
        <v>300</v>
      </c>
      <c r="G35" s="4"/>
      <c r="H35" s="4">
        <f t="shared" si="0"/>
        <v>300</v>
      </c>
      <c r="I35" s="15">
        <f>H35/VLOOKUP(C35,[1]List!$C:$F,4,0)</f>
        <v>1</v>
      </c>
      <c r="L35" s="39"/>
      <c r="M35" s="26" t="s">
        <v>66</v>
      </c>
      <c r="N35" s="27">
        <v>0</v>
      </c>
      <c r="O35" s="27">
        <v>0</v>
      </c>
      <c r="P35" s="27">
        <v>250</v>
      </c>
      <c r="Q35" s="27">
        <v>0</v>
      </c>
      <c r="R35" s="27">
        <f t="shared" si="1"/>
        <v>250</v>
      </c>
      <c r="S35" s="26">
        <f>R35/VLOOKUP(M35,[1]List!$C:$F,4,0)</f>
        <v>5</v>
      </c>
      <c r="T35" s="42"/>
      <c r="U35" s="26" t="s">
        <v>85</v>
      </c>
      <c r="V35" s="26">
        <v>5.3</v>
      </c>
    </row>
    <row r="36" spans="2:22" ht="18" x14ac:dyDescent="0.25">
      <c r="B36" s="12" t="s">
        <v>48</v>
      </c>
      <c r="C36" s="16" t="s">
        <v>54</v>
      </c>
      <c r="D36" s="4"/>
      <c r="E36" s="4"/>
      <c r="F36" s="4">
        <v>3200</v>
      </c>
      <c r="G36" s="4"/>
      <c r="H36" s="4">
        <f t="shared" si="0"/>
        <v>3200</v>
      </c>
      <c r="I36" s="15">
        <f>H36/VLOOKUP(C36,[1]List!$C:$F,4,0)</f>
        <v>8</v>
      </c>
      <c r="L36" s="39"/>
      <c r="M36" s="26" t="s">
        <v>70</v>
      </c>
      <c r="N36" s="27">
        <v>0</v>
      </c>
      <c r="O36" s="27">
        <v>0</v>
      </c>
      <c r="P36" s="27">
        <v>600</v>
      </c>
      <c r="Q36" s="27">
        <v>0</v>
      </c>
      <c r="R36" s="27">
        <f t="shared" si="1"/>
        <v>600</v>
      </c>
      <c r="S36" s="26">
        <f>R36/VLOOKUP(M36,[1]List!$C:$F,4,0)</f>
        <v>6</v>
      </c>
      <c r="T36" s="42"/>
      <c r="U36" s="26" t="s">
        <v>85</v>
      </c>
      <c r="V36" s="26">
        <v>7.8000000000000007</v>
      </c>
    </row>
    <row r="37" spans="2:22" ht="18" x14ac:dyDescent="0.25">
      <c r="B37" s="12" t="s">
        <v>12</v>
      </c>
      <c r="C37" s="16" t="s">
        <v>55</v>
      </c>
      <c r="D37" s="4"/>
      <c r="E37" s="4"/>
      <c r="F37" s="4">
        <v>400</v>
      </c>
      <c r="G37" s="4"/>
      <c r="H37" s="4">
        <f t="shared" si="0"/>
        <v>400</v>
      </c>
      <c r="I37" s="15">
        <f>H37/VLOOKUP(C37,[1]List!$C:$F,4,0)</f>
        <v>10</v>
      </c>
      <c r="L37" s="39">
        <v>9</v>
      </c>
      <c r="M37" s="26" t="s">
        <v>68</v>
      </c>
      <c r="N37" s="27">
        <v>0</v>
      </c>
      <c r="O37" s="27">
        <v>0</v>
      </c>
      <c r="P37" s="27">
        <v>100</v>
      </c>
      <c r="Q37" s="27">
        <v>0</v>
      </c>
      <c r="R37" s="27">
        <f t="shared" si="1"/>
        <v>100</v>
      </c>
      <c r="S37" s="26">
        <f>R37/VLOOKUP(M37,[1]List!$C:$F,4,0)</f>
        <v>2</v>
      </c>
      <c r="T37" s="42">
        <f>SUM(S37:S46)</f>
        <v>32</v>
      </c>
      <c r="U37" s="26" t="s">
        <v>85</v>
      </c>
      <c r="V37" s="26">
        <v>5.3</v>
      </c>
    </row>
    <row r="38" spans="2:22" ht="18" x14ac:dyDescent="0.25">
      <c r="B38" s="12" t="s">
        <v>12</v>
      </c>
      <c r="C38" s="16" t="s">
        <v>56</v>
      </c>
      <c r="D38" s="4"/>
      <c r="E38" s="4"/>
      <c r="F38" s="4">
        <v>4000</v>
      </c>
      <c r="G38" s="4"/>
      <c r="H38" s="4">
        <f t="shared" si="0"/>
        <v>4000</v>
      </c>
      <c r="I38" s="15">
        <f>H38/VLOOKUP(C38,[1]List!$C:$F,4,0)</f>
        <v>10</v>
      </c>
      <c r="L38" s="39"/>
      <c r="M38" s="26" t="s">
        <v>71</v>
      </c>
      <c r="N38" s="27">
        <v>0</v>
      </c>
      <c r="O38" s="27">
        <v>0</v>
      </c>
      <c r="P38" s="27">
        <v>600</v>
      </c>
      <c r="Q38" s="27">
        <v>0</v>
      </c>
      <c r="R38" s="27">
        <f t="shared" si="1"/>
        <v>600</v>
      </c>
      <c r="S38" s="26">
        <f>R38/VLOOKUP(M38,[1]List!$C:$F,4,0)</f>
        <v>3</v>
      </c>
      <c r="T38" s="42"/>
      <c r="U38" s="26" t="s">
        <v>103</v>
      </c>
      <c r="V38" s="26">
        <v>12.8</v>
      </c>
    </row>
    <row r="39" spans="2:22" ht="18" x14ac:dyDescent="0.25">
      <c r="B39" s="12" t="s">
        <v>12</v>
      </c>
      <c r="C39" s="16" t="s">
        <v>57</v>
      </c>
      <c r="D39" s="4"/>
      <c r="E39" s="4"/>
      <c r="F39" s="4">
        <v>2400</v>
      </c>
      <c r="G39" s="4"/>
      <c r="H39" s="4">
        <f t="shared" si="0"/>
        <v>2400</v>
      </c>
      <c r="I39" s="15">
        <f>H39/VLOOKUP(C39,[1]List!$C:$F,4,0)</f>
        <v>6</v>
      </c>
      <c r="L39" s="39"/>
      <c r="M39" s="26" t="s">
        <v>72</v>
      </c>
      <c r="N39" s="27">
        <v>0</v>
      </c>
      <c r="O39" s="27">
        <v>0</v>
      </c>
      <c r="P39" s="27">
        <v>200</v>
      </c>
      <c r="Q39" s="27">
        <v>0</v>
      </c>
      <c r="R39" s="27">
        <f t="shared" si="1"/>
        <v>200</v>
      </c>
      <c r="S39" s="26">
        <f>R39/VLOOKUP(M39,[1]List!$C:$F,4,0)</f>
        <v>1</v>
      </c>
      <c r="T39" s="42"/>
      <c r="U39" s="26" t="s">
        <v>85</v>
      </c>
      <c r="V39" s="26">
        <v>12.8</v>
      </c>
    </row>
    <row r="40" spans="2:22" ht="18" x14ac:dyDescent="0.25">
      <c r="B40" s="12" t="s">
        <v>12</v>
      </c>
      <c r="C40" s="16" t="s">
        <v>58</v>
      </c>
      <c r="D40" s="4"/>
      <c r="E40" s="4"/>
      <c r="F40" s="4"/>
      <c r="G40" s="4">
        <v>4000</v>
      </c>
      <c r="H40" s="4">
        <f t="shared" si="0"/>
        <v>4000</v>
      </c>
      <c r="I40" s="15">
        <f>H40/VLOOKUP(C40,[1]List!$C:$F,4,0)</f>
        <v>10</v>
      </c>
      <c r="L40" s="39"/>
      <c r="M40" s="26" t="s">
        <v>73</v>
      </c>
      <c r="N40" s="27">
        <v>0</v>
      </c>
      <c r="O40" s="27">
        <v>0</v>
      </c>
      <c r="P40" s="27">
        <v>150</v>
      </c>
      <c r="Q40" s="27">
        <v>0</v>
      </c>
      <c r="R40" s="27">
        <f t="shared" si="1"/>
        <v>150</v>
      </c>
      <c r="S40" s="26">
        <f>R40/VLOOKUP(M40,[1]List!$C:$F,4,0)</f>
        <v>3</v>
      </c>
      <c r="T40" s="42"/>
      <c r="U40" s="26" t="s">
        <v>85</v>
      </c>
      <c r="V40" s="26">
        <v>5.45</v>
      </c>
    </row>
    <row r="41" spans="2:22" ht="18" x14ac:dyDescent="0.25">
      <c r="B41" s="12" t="s">
        <v>59</v>
      </c>
      <c r="C41" s="16" t="s">
        <v>60</v>
      </c>
      <c r="D41" s="4"/>
      <c r="E41" s="4"/>
      <c r="F41" s="4">
        <v>400</v>
      </c>
      <c r="G41" s="4"/>
      <c r="H41" s="4">
        <f t="shared" si="0"/>
        <v>400</v>
      </c>
      <c r="I41" s="15">
        <f>H41/VLOOKUP(C41,[1]List!$C:$F,4,0)</f>
        <v>1</v>
      </c>
      <c r="L41" s="39"/>
      <c r="M41" s="26" t="s">
        <v>75</v>
      </c>
      <c r="N41" s="27">
        <v>0</v>
      </c>
      <c r="O41" s="27">
        <v>0</v>
      </c>
      <c r="P41" s="27">
        <v>50</v>
      </c>
      <c r="Q41" s="27">
        <v>0</v>
      </c>
      <c r="R41" s="27">
        <f t="shared" si="1"/>
        <v>50</v>
      </c>
      <c r="S41" s="26">
        <f>R41/VLOOKUP(M41,[1]List!$C:$F,4,0)</f>
        <v>1</v>
      </c>
      <c r="T41" s="42"/>
      <c r="U41" s="26" t="s">
        <v>85</v>
      </c>
      <c r="V41" s="26">
        <v>5.3</v>
      </c>
    </row>
    <row r="42" spans="2:22" ht="18" x14ac:dyDescent="0.25">
      <c r="B42" s="12" t="s">
        <v>12</v>
      </c>
      <c r="C42" s="16" t="s">
        <v>61</v>
      </c>
      <c r="D42" s="4"/>
      <c r="E42" s="4"/>
      <c r="F42" s="4">
        <v>1500</v>
      </c>
      <c r="G42" s="4"/>
      <c r="H42" s="4">
        <f t="shared" si="0"/>
        <v>1500</v>
      </c>
      <c r="I42" s="15">
        <f>H42/VLOOKUP(C42,[1]List!$C:$F,4,0)</f>
        <v>15</v>
      </c>
      <c r="L42" s="39"/>
      <c r="M42" s="29" t="s">
        <v>3</v>
      </c>
      <c r="N42" s="30">
        <v>600</v>
      </c>
      <c r="O42" s="30">
        <v>0</v>
      </c>
      <c r="P42" s="30">
        <v>0</v>
      </c>
      <c r="Q42" s="30">
        <v>0</v>
      </c>
      <c r="R42" s="30">
        <f t="shared" si="1"/>
        <v>600</v>
      </c>
      <c r="S42" s="29">
        <f>R42/VLOOKUP(M42,[1]List!$C:$F,4,0)</f>
        <v>6</v>
      </c>
      <c r="T42" s="42"/>
      <c r="U42" s="26" t="s">
        <v>104</v>
      </c>
      <c r="V42" s="26">
        <v>18.3</v>
      </c>
    </row>
    <row r="43" spans="2:22" ht="18" x14ac:dyDescent="0.25">
      <c r="B43" s="12" t="s">
        <v>14</v>
      </c>
      <c r="C43" s="16" t="s">
        <v>62</v>
      </c>
      <c r="D43" s="4">
        <v>3040</v>
      </c>
      <c r="E43" s="4"/>
      <c r="F43" s="4"/>
      <c r="G43" s="4"/>
      <c r="H43" s="4">
        <f t="shared" si="0"/>
        <v>3040</v>
      </c>
      <c r="I43" s="15">
        <f>H43/VLOOKUP(C43,[1]List!$C:$F,4,0)</f>
        <v>38</v>
      </c>
      <c r="L43" s="39"/>
      <c r="M43" s="29" t="s">
        <v>4</v>
      </c>
      <c r="N43" s="30">
        <v>660</v>
      </c>
      <c r="O43" s="30">
        <v>0</v>
      </c>
      <c r="P43" s="30">
        <v>0</v>
      </c>
      <c r="Q43" s="30">
        <v>0</v>
      </c>
      <c r="R43" s="30">
        <f t="shared" si="1"/>
        <v>660</v>
      </c>
      <c r="S43" s="29">
        <f>R43/VLOOKUP(M43,[1]List!$C:$F,4,0)</f>
        <v>11</v>
      </c>
      <c r="T43" s="42"/>
      <c r="U43" s="26" t="s">
        <v>105</v>
      </c>
      <c r="V43" s="26">
        <v>16.3</v>
      </c>
    </row>
    <row r="44" spans="2:22" ht="18" x14ac:dyDescent="0.25">
      <c r="B44" s="12" t="s">
        <v>63</v>
      </c>
      <c r="C44" s="16" t="s">
        <v>64</v>
      </c>
      <c r="D44" s="4">
        <v>3200</v>
      </c>
      <c r="E44" s="4"/>
      <c r="F44" s="4"/>
      <c r="G44" s="4"/>
      <c r="H44" s="4">
        <f t="shared" si="0"/>
        <v>3200</v>
      </c>
      <c r="I44" s="15">
        <f>H44/VLOOKUP(C44,[1]List!$C:$F,4,0)</f>
        <v>8</v>
      </c>
      <c r="L44" s="39"/>
      <c r="M44" s="29" t="s">
        <v>5</v>
      </c>
      <c r="N44" s="30">
        <v>120</v>
      </c>
      <c r="O44" s="30">
        <v>0</v>
      </c>
      <c r="P44" s="30">
        <v>0</v>
      </c>
      <c r="Q44" s="30">
        <v>0</v>
      </c>
      <c r="R44" s="30">
        <f t="shared" si="1"/>
        <v>120</v>
      </c>
      <c r="S44" s="29">
        <f>R44/VLOOKUP(M44,[1]List!$C:$F,4,0)</f>
        <v>2</v>
      </c>
      <c r="T44" s="42"/>
      <c r="U44" s="26" t="s">
        <v>106</v>
      </c>
      <c r="V44" s="26">
        <v>16.3</v>
      </c>
    </row>
    <row r="45" spans="2:22" ht="18" x14ac:dyDescent="0.25">
      <c r="B45" s="12" t="s">
        <v>65</v>
      </c>
      <c r="C45" s="16" t="s">
        <v>66</v>
      </c>
      <c r="D45" s="4"/>
      <c r="E45" s="4"/>
      <c r="F45" s="4">
        <v>250</v>
      </c>
      <c r="G45" s="4"/>
      <c r="H45" s="4">
        <f t="shared" si="0"/>
        <v>250</v>
      </c>
      <c r="I45" s="15">
        <f>H45/VLOOKUP(C45,[1]List!$C:$F,4,0)</f>
        <v>5</v>
      </c>
      <c r="L45" s="39"/>
      <c r="M45" s="29" t="s">
        <v>7</v>
      </c>
      <c r="N45" s="30">
        <v>120</v>
      </c>
      <c r="O45" s="30">
        <v>0</v>
      </c>
      <c r="P45" s="30">
        <v>0</v>
      </c>
      <c r="Q45" s="30">
        <v>0</v>
      </c>
      <c r="R45" s="30">
        <f t="shared" si="1"/>
        <v>120</v>
      </c>
      <c r="S45" s="29">
        <f>R45/VLOOKUP(M45,[1]List!$C:$F,4,0)</f>
        <v>2</v>
      </c>
      <c r="T45" s="42"/>
      <c r="U45" s="26" t="s">
        <v>85</v>
      </c>
      <c r="V45" s="26">
        <v>7.8999999999999995</v>
      </c>
    </row>
    <row r="46" spans="2:22" ht="18" x14ac:dyDescent="0.25">
      <c r="B46" s="12" t="s">
        <v>65</v>
      </c>
      <c r="C46" s="16" t="s">
        <v>67</v>
      </c>
      <c r="D46" s="4"/>
      <c r="E46" s="4"/>
      <c r="F46" s="4">
        <v>100</v>
      </c>
      <c r="G46" s="4"/>
      <c r="H46" s="4">
        <f t="shared" si="0"/>
        <v>100</v>
      </c>
      <c r="I46" s="15">
        <f>H46/VLOOKUP(C46,[1]List!$C:$F,4,0)</f>
        <v>2</v>
      </c>
      <c r="L46" s="39"/>
      <c r="M46" s="29" t="s">
        <v>33</v>
      </c>
      <c r="N46" s="30">
        <v>60</v>
      </c>
      <c r="O46" s="30">
        <v>0</v>
      </c>
      <c r="P46" s="30">
        <v>0</v>
      </c>
      <c r="Q46" s="30">
        <v>0</v>
      </c>
      <c r="R46" s="30">
        <f t="shared" si="1"/>
        <v>60</v>
      </c>
      <c r="S46" s="29">
        <f>R46/VLOOKUP(M46,[1]List!$C:$F,4,0)</f>
        <v>1</v>
      </c>
      <c r="T46" s="42"/>
      <c r="U46" s="26" t="s">
        <v>85</v>
      </c>
      <c r="V46" s="26">
        <v>17.500000000000004</v>
      </c>
    </row>
    <row r="47" spans="2:22" ht="18" x14ac:dyDescent="0.25">
      <c r="B47" s="12" t="s">
        <v>65</v>
      </c>
      <c r="C47" s="16" t="s">
        <v>68</v>
      </c>
      <c r="D47" s="4"/>
      <c r="E47" s="4"/>
      <c r="F47" s="4">
        <v>100</v>
      </c>
      <c r="G47" s="4"/>
      <c r="H47" s="4">
        <f t="shared" si="0"/>
        <v>100</v>
      </c>
      <c r="I47" s="15">
        <f>H47/VLOOKUP(C47,[1]List!$C:$F,4,0)</f>
        <v>2</v>
      </c>
      <c r="L47" s="39">
        <v>10</v>
      </c>
      <c r="M47" s="26" t="s">
        <v>9</v>
      </c>
      <c r="N47" s="27">
        <v>400</v>
      </c>
      <c r="O47" s="27">
        <v>0</v>
      </c>
      <c r="P47" s="27">
        <v>0</v>
      </c>
      <c r="Q47" s="27">
        <v>0</v>
      </c>
      <c r="R47" s="27">
        <f t="shared" si="1"/>
        <v>400</v>
      </c>
      <c r="S47" s="26">
        <f>R47/VLOOKUP(M47,[1]List!$C:$F,4,0)</f>
        <v>4</v>
      </c>
      <c r="T47" s="40">
        <f>SUM(S47:S56)</f>
        <v>30</v>
      </c>
      <c r="U47" s="26" t="s">
        <v>85</v>
      </c>
      <c r="V47" s="26">
        <v>15.300000000000002</v>
      </c>
    </row>
    <row r="48" spans="2:22" ht="18" x14ac:dyDescent="0.25">
      <c r="B48" s="12" t="s">
        <v>65</v>
      </c>
      <c r="C48" s="16" t="s">
        <v>69</v>
      </c>
      <c r="D48" s="4"/>
      <c r="E48" s="4"/>
      <c r="F48" s="4">
        <v>2000</v>
      </c>
      <c r="G48" s="4"/>
      <c r="H48" s="4">
        <f t="shared" si="0"/>
        <v>2000</v>
      </c>
      <c r="I48" s="15">
        <f>H48/VLOOKUP(C48,[1]List!$C:$F,4,0)</f>
        <v>10</v>
      </c>
      <c r="L48" s="39"/>
      <c r="M48" s="26" t="s">
        <v>15</v>
      </c>
      <c r="N48" s="27">
        <v>0</v>
      </c>
      <c r="O48" s="27">
        <v>600</v>
      </c>
      <c r="P48" s="27">
        <v>0</v>
      </c>
      <c r="Q48" s="27">
        <v>0</v>
      </c>
      <c r="R48" s="27">
        <f t="shared" si="1"/>
        <v>600</v>
      </c>
      <c r="S48" s="26">
        <f>R48/VLOOKUP(M48,[1]List!$C:$F,4,0)</f>
        <v>6</v>
      </c>
      <c r="T48" s="40"/>
      <c r="U48" s="26" t="s">
        <v>107</v>
      </c>
      <c r="V48" s="26">
        <v>11.3</v>
      </c>
    </row>
    <row r="49" spans="2:22" ht="18" x14ac:dyDescent="0.25">
      <c r="B49" s="12" t="s">
        <v>22</v>
      </c>
      <c r="C49" s="16" t="s">
        <v>70</v>
      </c>
      <c r="D49" s="4"/>
      <c r="E49" s="4"/>
      <c r="F49" s="4">
        <v>600</v>
      </c>
      <c r="G49" s="4"/>
      <c r="H49" s="4">
        <f t="shared" si="0"/>
        <v>600</v>
      </c>
      <c r="I49" s="15">
        <f>H49/VLOOKUP(C49,[1]List!$C:$F,4,0)</f>
        <v>6</v>
      </c>
      <c r="L49" s="39"/>
      <c r="M49" s="26" t="s">
        <v>17</v>
      </c>
      <c r="N49" s="27">
        <v>0</v>
      </c>
      <c r="O49" s="27">
        <v>800</v>
      </c>
      <c r="P49" s="27">
        <v>0</v>
      </c>
      <c r="Q49" s="27">
        <v>0</v>
      </c>
      <c r="R49" s="27">
        <f t="shared" si="1"/>
        <v>800</v>
      </c>
      <c r="S49" s="26">
        <f>R49/VLOOKUP(M49,[1]List!$C:$F,4,0)</f>
        <v>8</v>
      </c>
      <c r="T49" s="40"/>
      <c r="U49" s="26" t="s">
        <v>106</v>
      </c>
      <c r="V49" s="26">
        <v>12.3</v>
      </c>
    </row>
    <row r="50" spans="2:22" ht="18" x14ac:dyDescent="0.25">
      <c r="B50" s="12" t="s">
        <v>22</v>
      </c>
      <c r="C50" s="16" t="s">
        <v>71</v>
      </c>
      <c r="D50" s="4"/>
      <c r="E50" s="4"/>
      <c r="F50" s="4">
        <v>600</v>
      </c>
      <c r="G50" s="4"/>
      <c r="H50" s="4">
        <f t="shared" si="0"/>
        <v>600</v>
      </c>
      <c r="I50" s="15">
        <f>H50/VLOOKUP(C50,[1]List!$C:$F,4,0)</f>
        <v>3</v>
      </c>
      <c r="L50" s="39"/>
      <c r="M50" s="26" t="s">
        <v>34</v>
      </c>
      <c r="N50" s="27">
        <v>600</v>
      </c>
      <c r="O50" s="27">
        <v>0</v>
      </c>
      <c r="P50" s="27">
        <v>0</v>
      </c>
      <c r="Q50" s="27">
        <v>0</v>
      </c>
      <c r="R50" s="27">
        <f t="shared" si="1"/>
        <v>600</v>
      </c>
      <c r="S50" s="26">
        <f>R50/VLOOKUP(M50,[1]List!$C:$F,4,0)</f>
        <v>2</v>
      </c>
      <c r="T50" s="40"/>
      <c r="U50" s="26" t="s">
        <v>108</v>
      </c>
      <c r="V50" s="26">
        <v>10.3</v>
      </c>
    </row>
    <row r="51" spans="2:22" ht="18" x14ac:dyDescent="0.25">
      <c r="B51" s="12" t="s">
        <v>22</v>
      </c>
      <c r="C51" s="16" t="s">
        <v>72</v>
      </c>
      <c r="D51" s="4"/>
      <c r="E51" s="4"/>
      <c r="F51" s="4">
        <v>200</v>
      </c>
      <c r="G51" s="4"/>
      <c r="H51" s="4">
        <f t="shared" si="0"/>
        <v>200</v>
      </c>
      <c r="I51" s="15">
        <f>H51/VLOOKUP(C51,[1]List!$C:$F,4,0)</f>
        <v>1</v>
      </c>
      <c r="L51" s="39"/>
      <c r="M51" s="26" t="s">
        <v>36</v>
      </c>
      <c r="N51" s="27">
        <v>600</v>
      </c>
      <c r="O51" s="27">
        <v>0</v>
      </c>
      <c r="P51" s="27">
        <v>0</v>
      </c>
      <c r="Q51" s="27">
        <v>0</v>
      </c>
      <c r="R51" s="27">
        <f t="shared" si="1"/>
        <v>600</v>
      </c>
      <c r="S51" s="26">
        <f>R51/VLOOKUP(M51,[1]List!$C:$F,4,0)</f>
        <v>2</v>
      </c>
      <c r="T51" s="40"/>
      <c r="U51" s="26" t="s">
        <v>108</v>
      </c>
      <c r="V51" s="26">
        <v>61.3</v>
      </c>
    </row>
    <row r="52" spans="2:22" ht="18" x14ac:dyDescent="0.25">
      <c r="B52" s="12" t="s">
        <v>22</v>
      </c>
      <c r="C52" s="16" t="s">
        <v>73</v>
      </c>
      <c r="D52" s="4"/>
      <c r="E52" s="4"/>
      <c r="F52" s="4">
        <v>150</v>
      </c>
      <c r="G52" s="4"/>
      <c r="H52" s="4">
        <f t="shared" si="0"/>
        <v>150</v>
      </c>
      <c r="I52" s="15">
        <f>H52/VLOOKUP(C52,[1]List!$C:$F,4,0)</f>
        <v>3</v>
      </c>
      <c r="L52" s="39"/>
      <c r="M52" s="26" t="s">
        <v>37</v>
      </c>
      <c r="N52" s="27">
        <v>150</v>
      </c>
      <c r="O52" s="27">
        <v>0</v>
      </c>
      <c r="P52" s="27">
        <v>0</v>
      </c>
      <c r="Q52" s="27">
        <v>0</v>
      </c>
      <c r="R52" s="27">
        <f t="shared" si="1"/>
        <v>150</v>
      </c>
      <c r="S52" s="26">
        <f>R52/VLOOKUP(M52,[1]List!$C:$F,4,0)</f>
        <v>1</v>
      </c>
      <c r="T52" s="40"/>
      <c r="U52" s="26" t="s">
        <v>85</v>
      </c>
      <c r="V52" s="26">
        <v>11.800000000000002</v>
      </c>
    </row>
    <row r="53" spans="2:22" ht="18" x14ac:dyDescent="0.25">
      <c r="B53" s="12" t="s">
        <v>22</v>
      </c>
      <c r="C53" s="17" t="s">
        <v>74</v>
      </c>
      <c r="D53" s="4"/>
      <c r="E53" s="4"/>
      <c r="F53" s="4">
        <v>500</v>
      </c>
      <c r="G53" s="4"/>
      <c r="H53" s="4">
        <f t="shared" si="0"/>
        <v>500</v>
      </c>
      <c r="I53" s="15">
        <f>H53/VLOOKUP(C53,[1]List!$C:$F,4,0)</f>
        <v>10</v>
      </c>
      <c r="L53" s="39"/>
      <c r="M53" s="26" t="s">
        <v>38</v>
      </c>
      <c r="N53" s="27">
        <v>120</v>
      </c>
      <c r="O53" s="27">
        <v>0</v>
      </c>
      <c r="P53" s="27">
        <v>0</v>
      </c>
      <c r="Q53" s="27">
        <v>0</v>
      </c>
      <c r="R53" s="27">
        <f t="shared" si="1"/>
        <v>120</v>
      </c>
      <c r="S53" s="26">
        <f>R53/VLOOKUP(M53,[1]List!$C:$F,4,0)</f>
        <v>1</v>
      </c>
      <c r="T53" s="40"/>
      <c r="U53" s="26" t="s">
        <v>85</v>
      </c>
      <c r="V53" s="26">
        <v>9.7000000000000011</v>
      </c>
    </row>
    <row r="54" spans="2:22" ht="18" x14ac:dyDescent="0.25">
      <c r="B54" s="13" t="s">
        <v>22</v>
      </c>
      <c r="C54" s="21" t="s">
        <v>75</v>
      </c>
      <c r="D54" s="4"/>
      <c r="E54" s="4"/>
      <c r="F54" s="4">
        <v>50</v>
      </c>
      <c r="G54" s="4"/>
      <c r="H54" s="4">
        <f t="shared" si="0"/>
        <v>50</v>
      </c>
      <c r="I54" s="15">
        <f>H54/VLOOKUP(C54,[1]List!$C:$F,4,0)</f>
        <v>1</v>
      </c>
      <c r="L54" s="39"/>
      <c r="M54" s="26" t="s">
        <v>40</v>
      </c>
      <c r="N54" s="27">
        <v>160</v>
      </c>
      <c r="O54" s="27">
        <v>0</v>
      </c>
      <c r="P54" s="27">
        <v>0</v>
      </c>
      <c r="Q54" s="27">
        <v>0</v>
      </c>
      <c r="R54" s="27">
        <f t="shared" si="1"/>
        <v>160</v>
      </c>
      <c r="S54" s="26">
        <f>R54/VLOOKUP(M54,[1]List!$C:$F,4,0)</f>
        <v>1</v>
      </c>
      <c r="T54" s="40"/>
      <c r="U54" s="26" t="s">
        <v>85</v>
      </c>
      <c r="V54" s="26">
        <v>14.100000000000001</v>
      </c>
    </row>
    <row r="55" spans="2:22" ht="18" x14ac:dyDescent="0.25">
      <c r="D55" s="6">
        <f>SUM(D3:D54)</f>
        <v>31820</v>
      </c>
      <c r="E55" s="6">
        <f t="shared" ref="E55:I55" si="2">SUM(E3:E54)</f>
        <v>3590</v>
      </c>
      <c r="F55" s="6">
        <f t="shared" si="2"/>
        <v>21510</v>
      </c>
      <c r="G55" s="6">
        <f t="shared" si="2"/>
        <v>4000</v>
      </c>
      <c r="H55" s="6">
        <f t="shared" si="2"/>
        <v>60920</v>
      </c>
      <c r="I55" s="6">
        <f t="shared" si="2"/>
        <v>446</v>
      </c>
      <c r="L55" s="39"/>
      <c r="M55" s="26" t="s">
        <v>41</v>
      </c>
      <c r="N55" s="27">
        <v>0</v>
      </c>
      <c r="O55" s="27">
        <v>100</v>
      </c>
      <c r="P55" s="27">
        <v>0</v>
      </c>
      <c r="Q55" s="27">
        <v>0</v>
      </c>
      <c r="R55" s="27">
        <f t="shared" si="1"/>
        <v>100</v>
      </c>
      <c r="S55" s="26">
        <f>R55/VLOOKUP(M55,[1]List!$C:$F,4,0)</f>
        <v>1</v>
      </c>
      <c r="T55" s="40"/>
      <c r="U55" s="26" t="s">
        <v>109</v>
      </c>
      <c r="V55" s="26">
        <v>12.100000000000001</v>
      </c>
    </row>
    <row r="56" spans="2:22" ht="18" x14ac:dyDescent="0.25">
      <c r="L56" s="39"/>
      <c r="M56" s="26" t="s">
        <v>43</v>
      </c>
      <c r="N56" s="27">
        <v>0</v>
      </c>
      <c r="O56" s="27">
        <v>600</v>
      </c>
      <c r="P56" s="27">
        <v>0</v>
      </c>
      <c r="Q56" s="27">
        <v>0</v>
      </c>
      <c r="R56" s="27">
        <f t="shared" si="1"/>
        <v>600</v>
      </c>
      <c r="S56" s="26">
        <f>R56/VLOOKUP(M56,[1]List!$C:$F,4,0)</f>
        <v>4</v>
      </c>
      <c r="T56" s="40"/>
      <c r="U56" s="26" t="s">
        <v>110</v>
      </c>
      <c r="V56" s="26">
        <v>10.3</v>
      </c>
    </row>
    <row r="57" spans="2:22" ht="18" x14ac:dyDescent="0.25">
      <c r="L57" s="26"/>
      <c r="M57" s="26"/>
      <c r="N57" s="27">
        <f t="shared" ref="N57:T57" si="3">SUM(N4:N56)</f>
        <v>3590</v>
      </c>
      <c r="O57" s="27">
        <f t="shared" si="3"/>
        <v>31820</v>
      </c>
      <c r="P57" s="27">
        <f t="shared" si="3"/>
        <v>21510</v>
      </c>
      <c r="Q57" s="27">
        <f t="shared" si="3"/>
        <v>4000</v>
      </c>
      <c r="R57" s="27">
        <f t="shared" si="3"/>
        <v>60920</v>
      </c>
      <c r="S57" s="27">
        <f t="shared" si="3"/>
        <v>446</v>
      </c>
      <c r="T57" s="27">
        <f t="shared" si="3"/>
        <v>446</v>
      </c>
      <c r="U57" s="26"/>
      <c r="V57" s="26"/>
    </row>
  </sheetData>
  <mergeCells count="18">
    <mergeCell ref="L31:L36"/>
    <mergeCell ref="T31:T36"/>
    <mergeCell ref="L37:L46"/>
    <mergeCell ref="T37:T46"/>
    <mergeCell ref="L5:L8"/>
    <mergeCell ref="T5:T8"/>
    <mergeCell ref="L9:L15"/>
    <mergeCell ref="T9:T15"/>
    <mergeCell ref="L16:L21"/>
    <mergeCell ref="T16:T21"/>
    <mergeCell ref="L47:L56"/>
    <mergeCell ref="T47:T56"/>
    <mergeCell ref="L22:L23"/>
    <mergeCell ref="T22:T23"/>
    <mergeCell ref="L24:L28"/>
    <mergeCell ref="T24:T28"/>
    <mergeCell ref="L29:L30"/>
    <mergeCell ref="T29:T30"/>
  </mergeCells>
  <conditionalFormatting sqref="C3:C54">
    <cfRule type="duplicateValues" dxfId="7" priority="9"/>
  </conditionalFormatting>
  <conditionalFormatting sqref="C20 C3:C7">
    <cfRule type="duplicateValues" dxfId="6" priority="5"/>
  </conditionalFormatting>
  <conditionalFormatting sqref="U5:V56 L4:V4 L5:T5 M6:S8 L9:T9 M10:S15 L16:T16 M17:S21 L22:T22 M23:S23 L24:T24 M25:S28 L29:T29 M30:S30 L31:T31 M32:S36 L37:T37 M38:S46 L47:T47 M48:S56">
    <cfRule type="expression" dxfId="5" priority="2">
      <formula>$M4&lt;&gt;""</formula>
    </cfRule>
  </conditionalFormatting>
  <conditionalFormatting sqref="B3:I54">
    <cfRule type="expression" dxfId="0" priority="18">
      <formula>COUNTIF($M$4:$S$56,$C3)&gt;0</formula>
    </cfRule>
  </conditionalFormatting>
  <pageMargins left="0.7" right="0.7" top="0.75" bottom="0.75" header="0.3" footer="0.3"/>
  <ignoredErrors>
    <ignoredError sqref="D55 F55:G56 O57:R57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14FAC-100A-41BE-BC9C-CB5E2168B0CC}">
  <dimension ref="A1:U5"/>
  <sheetViews>
    <sheetView topLeftCell="K1" zoomScale="85" zoomScaleNormal="85" workbookViewId="0">
      <selection activeCell="P15" sqref="P15"/>
    </sheetView>
  </sheetViews>
  <sheetFormatPr defaultRowHeight="15" x14ac:dyDescent="0.25"/>
  <cols>
    <col min="1" max="1" width="1.5703125" hidden="1" customWidth="1"/>
    <col min="2" max="2" width="14" style="5" hidden="1" customWidth="1"/>
    <col min="3" max="3" width="15.140625" style="5" hidden="1" customWidth="1"/>
    <col min="4" max="6" width="9.140625" style="5" hidden="1" customWidth="1"/>
    <col min="7" max="7" width="10.140625" style="5" hidden="1" customWidth="1"/>
    <col min="8" max="9" width="0" style="5" hidden="1" customWidth="1"/>
    <col min="10" max="10" width="15.140625" style="5" hidden="1" customWidth="1"/>
    <col min="11" max="11" width="3" style="5" customWidth="1"/>
    <col min="12" max="12" width="16.7109375" style="5" bestFit="1" customWidth="1"/>
    <col min="13" max="13" width="16.42578125" style="14" bestFit="1" customWidth="1"/>
    <col min="14" max="14" width="24.28515625" style="5" bestFit="1" customWidth="1"/>
    <col min="15" max="15" width="12.7109375" style="5" bestFit="1" customWidth="1"/>
    <col min="16" max="16" width="12" style="5" bestFit="1" customWidth="1"/>
    <col min="17" max="17" width="7.28515625" style="5" bestFit="1" customWidth="1"/>
    <col min="18" max="18" width="17.140625" style="5" bestFit="1" customWidth="1"/>
    <col min="19" max="19" width="8.7109375" style="5" bestFit="1" customWidth="1"/>
    <col min="20" max="21" width="9.140625" style="5"/>
  </cols>
  <sheetData>
    <row r="1" spans="1:19" ht="6" customHeight="1" thickBot="1" x14ac:dyDescent="0.3"/>
    <row r="2" spans="1:19" ht="43.5" thickBot="1" x14ac:dyDescent="0.3">
      <c r="B2" s="1" t="s">
        <v>0</v>
      </c>
      <c r="C2" s="1" t="s">
        <v>1</v>
      </c>
      <c r="D2" s="3">
        <v>240202</v>
      </c>
      <c r="E2" s="3" t="s">
        <v>29</v>
      </c>
      <c r="F2" s="3">
        <v>240203</v>
      </c>
      <c r="G2" s="3">
        <v>240206</v>
      </c>
      <c r="H2" s="3" t="s">
        <v>30</v>
      </c>
      <c r="I2" s="3" t="s">
        <v>31</v>
      </c>
      <c r="L2" s="43" t="s">
        <v>82</v>
      </c>
      <c r="M2" s="44"/>
      <c r="N2" s="45"/>
    </row>
    <row r="3" spans="1:19" ht="23.25" x14ac:dyDescent="0.35">
      <c r="B3" s="7" t="s">
        <v>2</v>
      </c>
      <c r="C3" s="22" t="s">
        <v>3</v>
      </c>
      <c r="D3" s="8">
        <v>0</v>
      </c>
      <c r="E3" s="8">
        <v>600</v>
      </c>
      <c r="F3" s="8">
        <v>0</v>
      </c>
      <c r="G3" s="8"/>
      <c r="H3" s="8">
        <f>SUM(D3:G3)</f>
        <v>600</v>
      </c>
      <c r="I3" s="19">
        <f>H3/VLOOKUP(C3,[1]List!$C:$F,4,0)</f>
        <v>6</v>
      </c>
      <c r="L3" s="31" t="s">
        <v>76</v>
      </c>
      <c r="M3" s="32" t="s">
        <v>77</v>
      </c>
      <c r="N3" s="32" t="s">
        <v>78</v>
      </c>
      <c r="O3" s="33">
        <v>240118</v>
      </c>
      <c r="P3" s="34" t="s">
        <v>30</v>
      </c>
      <c r="Q3" s="34" t="s">
        <v>31</v>
      </c>
      <c r="R3" s="34" t="s">
        <v>79</v>
      </c>
      <c r="S3" s="34" t="s">
        <v>81</v>
      </c>
    </row>
    <row r="4" spans="1:19" ht="23.25" x14ac:dyDescent="0.35">
      <c r="B4" s="7" t="s">
        <v>2</v>
      </c>
      <c r="C4" s="22" t="s">
        <v>4</v>
      </c>
      <c r="D4" s="8">
        <v>0</v>
      </c>
      <c r="E4" s="8">
        <v>660</v>
      </c>
      <c r="F4" s="8">
        <v>0</v>
      </c>
      <c r="G4" s="8"/>
      <c r="H4" s="8">
        <f t="shared" ref="H4" si="0">SUM(D4:G4)</f>
        <v>660</v>
      </c>
      <c r="I4" s="19">
        <f>H4/VLOOKUP(C4,[1]List!$C:$F,4,0)</f>
        <v>11</v>
      </c>
      <c r="L4" s="35">
        <v>1</v>
      </c>
      <c r="M4" s="36" t="str">
        <f>VLOOKUP(N4,[1]List!$C:$E,3,0)</f>
        <v>SG2 HEV</v>
      </c>
      <c r="N4" s="36" t="s">
        <v>111</v>
      </c>
      <c r="O4" s="37">
        <v>2</v>
      </c>
      <c r="P4" s="37">
        <f>SUM(O4:O4)</f>
        <v>2</v>
      </c>
      <c r="Q4" s="36">
        <v>1</v>
      </c>
      <c r="R4" s="38">
        <f>Q4</f>
        <v>1</v>
      </c>
      <c r="S4" s="36"/>
    </row>
    <row r="5" spans="1:19" s="5" customFormat="1" ht="23.25" x14ac:dyDescent="0.35">
      <c r="A5"/>
      <c r="L5" s="36"/>
      <c r="M5" s="36"/>
      <c r="N5" s="36"/>
      <c r="O5" s="37">
        <f>SUM(O4:O4)</f>
        <v>2</v>
      </c>
      <c r="P5" s="37">
        <f>SUM(P4:P4)</f>
        <v>2</v>
      </c>
      <c r="Q5" s="37">
        <f>SUM(Q4:Q4)</f>
        <v>1</v>
      </c>
      <c r="R5" s="37">
        <f>SUM(R4:R4)</f>
        <v>1</v>
      </c>
      <c r="S5" s="36"/>
    </row>
  </sheetData>
  <mergeCells count="1">
    <mergeCell ref="L2:N2"/>
  </mergeCells>
  <conditionalFormatting sqref="B3:I4">
    <cfRule type="expression" dxfId="4" priority="17">
      <formula>COUNTIF($N$4:$Q$4,$C3)&gt;0</formula>
    </cfRule>
  </conditionalFormatting>
  <conditionalFormatting sqref="C3:C4">
    <cfRule type="duplicateValues" dxfId="3" priority="13"/>
    <cfRule type="duplicateValues" dxfId="2" priority="14"/>
  </conditionalFormatting>
  <conditionalFormatting sqref="L4:S4">
    <cfRule type="expression" dxfId="1" priority="1">
      <formula>$N4&lt;&gt;""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HÀNG MẪU-SX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 tuananh</dc:creator>
  <cp:lastModifiedBy>mai tuananh</cp:lastModifiedBy>
  <dcterms:created xsi:type="dcterms:W3CDTF">2024-02-16T01:08:03Z</dcterms:created>
  <dcterms:modified xsi:type="dcterms:W3CDTF">2024-02-19T01:07:57Z</dcterms:modified>
</cp:coreProperties>
</file>