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8010" activeTab="1"/>
  </bookViews>
  <sheets>
    <sheet name="Thống kê" sheetId="1" r:id="rId1"/>
    <sheet name="DS nhân viên dự kiến" sheetId="4" r:id="rId2"/>
    <sheet name="Ca 12 giờ" sheetId="5" r:id="rId3"/>
    <sheet name="Sheet3" sheetId="3" r:id="rId4"/>
  </sheets>
  <externalReferences>
    <externalReference r:id="rId5"/>
  </externalReferences>
  <calcPr calcId="144525"/>
</workbook>
</file>

<file path=xl/sharedStrings.xml><?xml version="1.0" encoding="utf-8"?>
<sst xmlns="http://schemas.openxmlformats.org/spreadsheetml/2006/main" count="96">
  <si>
    <t xml:space="preserve">Bảng thống kê ngày theo lịch </t>
  </si>
  <si>
    <t>Giai đoạn</t>
  </si>
  <si>
    <t>Tháng</t>
  </si>
  <si>
    <t>Số chủ nhật</t>
  </si>
  <si>
    <t>Số ngày lễ, tết</t>
  </si>
  <si>
    <t>Số ngày theo lịch</t>
  </si>
  <si>
    <t>Số ngày làm việc bộ phận quản lý làm hành chính</t>
  </si>
  <si>
    <t>Số ngày làm việc bộ phận trực tiếp làm ca kíp</t>
  </si>
  <si>
    <t>Ngày thường</t>
  </si>
  <si>
    <t>Ngày lễ, tết</t>
  </si>
  <si>
    <t xml:space="preserve">01/05/2019 đến 30/4/2020
</t>
  </si>
  <si>
    <t>Tháng 5/2019</t>
  </si>
  <si>
    <t>Tháng 6/2019</t>
  </si>
  <si>
    <t>Tháng 7/2019</t>
  </si>
  <si>
    <t>Tháng 8/2019</t>
  </si>
  <si>
    <t>Tháng 9/2019</t>
  </si>
  <si>
    <t>Tháng 10/2019</t>
  </si>
  <si>
    <t>Tháng 11/2019</t>
  </si>
  <si>
    <t>Tháng 12/2019</t>
  </si>
  <si>
    <t>Tháng 1/2020</t>
  </si>
  <si>
    <t>25/01/2020</t>
  </si>
  <si>
    <t>Tháng 2/2020</t>
  </si>
  <si>
    <t>Tháng 3/2020</t>
  </si>
  <si>
    <t>Tháng 4/2020</t>
  </si>
  <si>
    <t>02/04/2020</t>
  </si>
  <si>
    <t xml:space="preserve">                </t>
  </si>
  <si>
    <t xml:space="preserve"> </t>
  </si>
  <si>
    <t>DANH SÁCH NHÂN VIÊN</t>
  </si>
  <si>
    <t>STT</t>
  </si>
  <si>
    <t>Nhân sự</t>
  </si>
  <si>
    <t>Số lượng Nhân sự /
 1 ngày làm việc 
trung bình</t>
  </si>
  <si>
    <t>SỐ LƯỢNG NV</t>
  </si>
  <si>
    <t>Ca 1</t>
  </si>
  <si>
    <t>Ca 2</t>
  </si>
  <si>
    <t>Ca 3</t>
  </si>
  <si>
    <t>Hành chính</t>
  </si>
  <si>
    <t>7g-15g</t>
  </si>
  <si>
    <t>15g-23g</t>
  </si>
  <si>
    <t>23g-7g</t>
  </si>
  <si>
    <t>8g-17g</t>
  </si>
  <si>
    <t>(1)</t>
  </si>
  <si>
    <t>(2)</t>
  </si>
  <si>
    <t>(3)</t>
  </si>
  <si>
    <t>(4)</t>
  </si>
  <si>
    <t>(5)</t>
  </si>
  <si>
    <t>I</t>
  </si>
  <si>
    <t>Trưởng ca thu phí</t>
  </si>
  <si>
    <t>Nhân viên thủ quỹ hành chính</t>
  </si>
  <si>
    <t>Thu phí ô tô trạm 2</t>
  </si>
  <si>
    <t>Thu phí ô tô trạm 5</t>
  </si>
  <si>
    <t>Cabin xe máy nội bộ</t>
  </si>
  <si>
    <t>Cabin xe máy nội bộ - khách ra</t>
  </si>
  <si>
    <t>Cabin xe máy khách vào</t>
  </si>
  <si>
    <t>Thu phí cabin xe máy</t>
  </si>
  <si>
    <t>II</t>
  </si>
  <si>
    <t>Bộ phận Bảo vệ</t>
  </si>
  <si>
    <t>Trưởng ca</t>
  </si>
  <si>
    <t>Nhân viên Giữ xe: hướng dẫn khách hàng ô tô tầng 2</t>
  </si>
  <si>
    <t>Nhân viên Giữ xe: hướng dẫn khách hàng, trông coi ô tô tầng 3</t>
  </si>
  <si>
    <t>Nhân viên Giữ xe: hướng dẫn khách hàng, trông coi ô tô tầng 4</t>
  </si>
  <si>
    <t>Nhân viên Bảo vệ linh động trông coi tầng 3 &amp; 4</t>
  </si>
  <si>
    <t>Nhân viên Giữ xe: hỗ trợ khách hàng trông coi ô tô ngoài trời</t>
  </si>
  <si>
    <t>Nhân viên Bảo vệ: hướng dẫn ô tô vào trạm 1</t>
  </si>
  <si>
    <t>Nhân viên phát hành thẻ vào trạm 1</t>
  </si>
  <si>
    <t>Nhân viên Bảo vệ: hướng dẫn ô tô vào trạm 5</t>
  </si>
  <si>
    <t>Nhân viên phát hành thẻ vào trạm 5</t>
  </si>
  <si>
    <t>Nhân viên Giữ xe: giám sát, hướng dẫn, sắp xếp xe máy nội bộ</t>
  </si>
  <si>
    <t>Nhân viên Bảo vệ: giám sát, sắp xếp xe máy, hỗ trợ khách hàng tầng M</t>
  </si>
  <si>
    <t>Nhân viên Giữ xe: giám sát, sắp xếp xe máy, hỗ trợ khách hàng tầng 2</t>
  </si>
  <si>
    <t>Bảo vệ tuần tra: tầng M &amp; tầng 2 - linh động</t>
  </si>
  <si>
    <t>Nhân viên Bảo vệ</t>
  </si>
  <si>
    <t>TỔNG CỘNG</t>
  </si>
  <si>
    <t>DANH SACH NHAN VIÊN DỰ KIẾN</t>
  </si>
  <si>
    <t>Số lượng Nhân sự/ngày làm việc</t>
  </si>
  <si>
    <t xml:space="preserve">Số lượng Nhân sự/ngày làm việc </t>
  </si>
  <si>
    <t xml:space="preserve">Số lượng Nhân sự/
ngày làm việc </t>
  </si>
  <si>
    <t>Ca HC</t>
  </si>
  <si>
    <t>6g-14g</t>
  </si>
  <si>
    <t>14g-22g</t>
  </si>
  <si>
    <t>22g-6g</t>
  </si>
  <si>
    <t>6g - 18g</t>
  </si>
  <si>
    <t>18g - 6g</t>
  </si>
  <si>
    <t>8:00 - 17:00</t>
  </si>
  <si>
    <t>(6)</t>
  </si>
  <si>
    <t>(7)</t>
  </si>
  <si>
    <t>(8)</t>
  </si>
  <si>
    <t xml:space="preserve">I </t>
  </si>
  <si>
    <t>Cabin xe máy khách ra</t>
  </si>
  <si>
    <t>Nhân viên Bảo vệ: hướng dẫn khách hàng ô tô tầng 2</t>
  </si>
  <si>
    <t>Nhân viên Bảo vệ: hướng dẫn khách hàng, trông coi ô tô tầng 3</t>
  </si>
  <si>
    <t>Nhân viên Bảo vệ: hướng dẫn khách hàng, trông coi ô tô tầng 4</t>
  </si>
  <si>
    <t>Nhân viên Bảo vệ: hỗ trợ khách hàng trông coi ô tô ngoài trời</t>
  </si>
  <si>
    <t>Nhân viên Bảo vệ: hướng dẫn xe máy nội bộ</t>
  </si>
  <si>
    <t>Nhân viên Bảo vệ: hướng dẫn xe máy cabin nội bộ</t>
  </si>
  <si>
    <t>Nhân viên Bảo vệ: giám sát, sắp xếp xe máy, hỗ trợ khách hàng tầng trệt</t>
  </si>
  <si>
    <t>Nhân viên Bảo vệ: giám sát, sắp xếp xe máy, hỗ trợ khách hàng tầng 2</t>
  </si>
</sst>
</file>

<file path=xl/styles.xml><?xml version="1.0" encoding="utf-8"?>
<styleSheet xmlns="http://schemas.openxmlformats.org/spreadsheetml/2006/main">
  <numFmts count="5">
    <numFmt numFmtId="176" formatCode="#,###"/>
    <numFmt numFmtId="43" formatCode="_(* #,##0.00_);_(* \(#,##0.00\);_(* &quot;-&quot;??_);_(@_)"/>
    <numFmt numFmtId="177" formatCode="_ * #,##0_ ;_ * \-#,##0_ ;_ * &quot;-&quot;_ ;_ @_ "/>
    <numFmt numFmtId="44" formatCode="_(&quot;$&quot;* #,##0.00_);_(&quot;$&quot;* \(#,##0.00\);_(&quot;$&quot;* &quot;-&quot;??_);_(@_)"/>
    <numFmt numFmtId="42" formatCode="_(&quot;$&quot;* #,##0_);_(&quot;$&quot;* \(#,##0\);_(&quot;$&quot;* &quot;-&quot;_);_(@_)"/>
  </numFmts>
  <fonts count="35">
    <font>
      <sz val="11"/>
      <color theme="1"/>
      <name val="Calibri"/>
      <charset val="134"/>
      <scheme val="minor"/>
    </font>
    <font>
      <sz val="10"/>
      <color theme="1"/>
      <name val="Times New Roman"/>
      <charset val="134"/>
    </font>
    <font>
      <b/>
      <sz val="16"/>
      <color theme="1"/>
      <name val="Times New Roman"/>
      <charset val="134"/>
    </font>
    <font>
      <b/>
      <sz val="10"/>
      <color theme="1"/>
      <name val="Times New Roman"/>
      <charset val="134"/>
    </font>
    <font>
      <sz val="10"/>
      <name val="Times New Roman"/>
      <charset val="134"/>
    </font>
    <font>
      <b/>
      <sz val="10"/>
      <name val="Times New Roman"/>
      <charset val="134"/>
    </font>
    <font>
      <sz val="12"/>
      <color theme="1"/>
      <name val="Times New Roman"/>
      <charset val="134"/>
    </font>
    <font>
      <b/>
      <sz val="18"/>
      <color theme="1"/>
      <name val="Times New Roman"/>
      <charset val="134"/>
    </font>
    <font>
      <b/>
      <sz val="12"/>
      <color theme="1"/>
      <name val="Times New Roman"/>
      <charset val="134"/>
    </font>
    <font>
      <b/>
      <sz val="13"/>
      <color theme="1"/>
      <name val="Times New Roman"/>
      <charset val="134"/>
    </font>
    <font>
      <sz val="13"/>
      <name val="Times New Roman"/>
      <charset val="134"/>
    </font>
    <font>
      <sz val="13"/>
      <color theme="1"/>
      <name val="Times New Roman"/>
      <charset val="134"/>
    </font>
    <font>
      <b/>
      <sz val="13"/>
      <name val="Times New Roman"/>
      <charset val="134"/>
    </font>
    <font>
      <b/>
      <sz val="14"/>
      <color theme="1"/>
      <name val="Times New Roman"/>
      <charset val="134"/>
    </font>
    <font>
      <b/>
      <sz val="11"/>
      <color indexed="8"/>
      <name val="Times New Roman"/>
      <charset val="134"/>
    </font>
    <font>
      <sz val="11"/>
      <color theme="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rgb="FFFA7D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sz val="11"/>
      <color rgb="FFFF0000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9C0006"/>
      <name val="Calibri"/>
      <charset val="0"/>
      <scheme val="minor"/>
    </font>
    <font>
      <u/>
      <sz val="11"/>
      <color rgb="FF800080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599993896298105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/>
    <xf numFmtId="0" fontId="19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/>
    <xf numFmtId="177" fontId="17" fillId="0" borderId="0" applyFont="0" applyFill="0" applyBorder="0" applyAlignment="0" applyProtection="0">
      <alignment vertical="center"/>
    </xf>
    <xf numFmtId="42" fontId="17" fillId="0" borderId="0" applyFont="0" applyFill="0" applyBorder="0" applyAlignment="0" applyProtection="0">
      <alignment vertical="center"/>
    </xf>
    <xf numFmtId="44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0" fontId="21" fillId="9" borderId="14" applyNumberFormat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7" fillId="25" borderId="18" applyNumberFormat="0" applyFon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1" fillId="0" borderId="19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9" fillId="23" borderId="15" applyNumberFormat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26" fillId="12" borderId="17" applyNumberFormat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2" fillId="12" borderId="15" applyNumberFormat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</cellStyleXfs>
  <cellXfs count="75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1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right" vertical="center" wrapText="1"/>
    </xf>
    <xf numFmtId="0" fontId="5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vertical="center" wrapText="1"/>
    </xf>
    <xf numFmtId="176" fontId="3" fillId="0" borderId="5" xfId="0" applyNumberFormat="1" applyFont="1" applyBorder="1" applyAlignment="1">
      <alignment horizontal="right" vertical="center"/>
    </xf>
    <xf numFmtId="0" fontId="3" fillId="0" borderId="5" xfId="0" applyFont="1" applyBorder="1"/>
    <xf numFmtId="176" fontId="3" fillId="0" borderId="5" xfId="0" applyNumberFormat="1" applyFont="1" applyBorder="1" applyAlignment="1">
      <alignment horizontal="center"/>
    </xf>
    <xf numFmtId="0" fontId="6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wrapText="1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1" xfId="0" applyFont="1" applyBorder="1" applyAlignment="1">
      <alignment horizontal="left" vertical="center" wrapText="1"/>
    </xf>
    <xf numFmtId="0" fontId="11" fillId="0" borderId="5" xfId="0" applyFont="1" applyBorder="1" applyAlignment="1">
      <alignment horizontal="right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/>
    </xf>
    <xf numFmtId="0" fontId="12" fillId="0" borderId="11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vertical="center" wrapText="1"/>
    </xf>
    <xf numFmtId="176" fontId="9" fillId="0" borderId="5" xfId="0" applyNumberFormat="1" applyFont="1" applyBorder="1" applyAlignment="1">
      <alignment horizontal="right" vertical="center"/>
    </xf>
    <xf numFmtId="176" fontId="9" fillId="0" borderId="5" xfId="0" applyNumberFormat="1" applyFont="1" applyBorder="1" applyAlignment="1">
      <alignment horizontal="center" vertical="center"/>
    </xf>
    <xf numFmtId="176" fontId="8" fillId="0" borderId="5" xfId="0" applyNumberFormat="1" applyFont="1" applyBorder="1" applyAlignment="1">
      <alignment horizontal="center"/>
    </xf>
    <xf numFmtId="176" fontId="8" fillId="0" borderId="0" xfId="0" applyNumberFormat="1" applyFont="1" applyBorder="1" applyAlignment="1">
      <alignment horizontal="center"/>
    </xf>
    <xf numFmtId="0" fontId="11" fillId="0" borderId="0" xfId="0" applyFont="1"/>
    <xf numFmtId="0" fontId="13" fillId="0" borderId="0" xfId="0" applyFont="1" applyAlignment="1">
      <alignment horizontal="center"/>
    </xf>
    <xf numFmtId="0" fontId="8" fillId="0" borderId="5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 wrapText="1"/>
    </xf>
    <xf numFmtId="0" fontId="11" fillId="0" borderId="0" xfId="0" applyFont="1" applyBorder="1"/>
    <xf numFmtId="0" fontId="14" fillId="0" borderId="0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11" fillId="0" borderId="0" xfId="0" applyFont="1" quotePrefix="1"/>
    <xf numFmtId="0" fontId="3" fillId="0" borderId="5" xfId="0" applyFont="1" applyBorder="1" applyAlignment="1" quotePrefix="1">
      <alignment horizontal="center" vertical="center" wrapText="1"/>
    </xf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Check Cell" xfId="7" builtinId="23"/>
    <cellStyle name="Heading 2" xfId="8" builtinId="17"/>
    <cellStyle name="Note" xfId="9" builtinId="10"/>
    <cellStyle name="Hyperlink" xfId="10" builtinId="8"/>
    <cellStyle name="60% - Accent4" xfId="11" builtinId="44"/>
    <cellStyle name="Followed Hyperlink" xfId="12" builtinId="9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2" defaultPivotStyle="PivotStyleLight16"/>
  <colors>
    <mruColors>
      <color rgb="002F5F2B"/>
      <color rgb="00FF3300"/>
      <color rgb="00000099"/>
      <color rgb="000000CC"/>
      <color rgb="00180A7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hi%20ph&#237;%20l&#432;&#417;ng.VECE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TH Long Thành"/>
      <sheetName val="THDau Giay"/>
      <sheetName val="TINH NGAY"/>
      <sheetName val="TH CPC"/>
      <sheetName val="TONG HOP"/>
      <sheetName val="B.1CP LUONG LP"/>
      <sheetName val="B1.1 NGAY CONG LP"/>
      <sheetName val="B.1.2 B LUONG LP"/>
      <sheetName val="B.1. CP LUONG"/>
      <sheetName val="B1.1 NC "/>
      <sheetName val="B.1.2 B LUONG"/>
      <sheetName val="B.2.Hs luong"/>
      <sheetName val="B4. 1 SLNS LP"/>
      <sheetName val="B3. SLNS "/>
      <sheetName val="B.5 Tuyên truyền"/>
      <sheetName val="Chi phí chung"/>
      <sheetName val="B.4.BH AN CA"/>
      <sheetName val="B.5.CPTX"/>
      <sheetName val="B.8 ĐT TP"/>
      <sheetName val="B.7. CFĐT"/>
      <sheetName val="B.6.CCDC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0">
          <cell r="A10">
            <v>2</v>
          </cell>
          <cell r="B10" t="str">
            <v>Trạm phó</v>
          </cell>
        </row>
        <row r="14">
          <cell r="B14" t="str">
            <v>Bộ phận Thu phí</v>
          </cell>
        </row>
        <row r="25">
          <cell r="A25">
            <v>2</v>
          </cell>
          <cell r="B25" t="str">
            <v>Phó bộ phận</v>
          </cell>
        </row>
      </sheetData>
      <sheetData sheetId="11"/>
      <sheetData sheetId="12"/>
      <sheetData sheetId="13">
        <row r="7">
          <cell r="F7">
            <v>0</v>
          </cell>
          <cell r="G7">
            <v>4.89</v>
          </cell>
        </row>
        <row r="13">
          <cell r="C13">
            <v>1</v>
          </cell>
          <cell r="D13">
            <v>1</v>
          </cell>
          <cell r="E13">
            <v>1</v>
          </cell>
        </row>
        <row r="22">
          <cell r="C22">
            <v>1</v>
          </cell>
          <cell r="D22">
            <v>1</v>
          </cell>
          <cell r="E22">
            <v>1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2F5F2B"/>
  </sheetPr>
  <dimension ref="A1:J28"/>
  <sheetViews>
    <sheetView workbookViewId="0">
      <selection activeCell="E23" sqref="E23"/>
    </sheetView>
  </sheetViews>
  <sheetFormatPr defaultColWidth="9" defaultRowHeight="16.5"/>
  <cols>
    <col min="1" max="1" width="13.8571428571429" style="63" customWidth="1"/>
    <col min="2" max="2" width="17.8571428571429" style="63" customWidth="1"/>
    <col min="3" max="5" width="11.1428571428571" style="63" customWidth="1"/>
    <col min="6" max="7" width="14.2857142857143" style="63" customWidth="1"/>
    <col min="8" max="9" width="14.4285714285714" style="63" customWidth="1"/>
    <col min="10" max="256" width="9.14285714285714" style="63"/>
    <col min="257" max="257" width="13.8571428571429" style="63" customWidth="1"/>
    <col min="258" max="258" width="17.8571428571429" style="63" customWidth="1"/>
    <col min="259" max="261" width="11.1428571428571" style="63" customWidth="1"/>
    <col min="262" max="263" width="14.2857142857143" style="63" customWidth="1"/>
    <col min="264" max="265" width="14.4285714285714" style="63" customWidth="1"/>
    <col min="266" max="512" width="9.14285714285714" style="63"/>
    <col min="513" max="513" width="13.8571428571429" style="63" customWidth="1"/>
    <col min="514" max="514" width="17.8571428571429" style="63" customWidth="1"/>
    <col min="515" max="517" width="11.1428571428571" style="63" customWidth="1"/>
    <col min="518" max="519" width="14.2857142857143" style="63" customWidth="1"/>
    <col min="520" max="521" width="14.4285714285714" style="63" customWidth="1"/>
    <col min="522" max="768" width="9.14285714285714" style="63"/>
    <col min="769" max="769" width="13.8571428571429" style="63" customWidth="1"/>
    <col min="770" max="770" width="17.8571428571429" style="63" customWidth="1"/>
    <col min="771" max="773" width="11.1428571428571" style="63" customWidth="1"/>
    <col min="774" max="775" width="14.2857142857143" style="63" customWidth="1"/>
    <col min="776" max="777" width="14.4285714285714" style="63" customWidth="1"/>
    <col min="778" max="1024" width="9.14285714285714" style="63"/>
    <col min="1025" max="1025" width="13.8571428571429" style="63" customWidth="1"/>
    <col min="1026" max="1026" width="17.8571428571429" style="63" customWidth="1"/>
    <col min="1027" max="1029" width="11.1428571428571" style="63" customWidth="1"/>
    <col min="1030" max="1031" width="14.2857142857143" style="63" customWidth="1"/>
    <col min="1032" max="1033" width="14.4285714285714" style="63" customWidth="1"/>
    <col min="1034" max="1280" width="9.14285714285714" style="63"/>
    <col min="1281" max="1281" width="13.8571428571429" style="63" customWidth="1"/>
    <col min="1282" max="1282" width="17.8571428571429" style="63" customWidth="1"/>
    <col min="1283" max="1285" width="11.1428571428571" style="63" customWidth="1"/>
    <col min="1286" max="1287" width="14.2857142857143" style="63" customWidth="1"/>
    <col min="1288" max="1289" width="14.4285714285714" style="63" customWidth="1"/>
    <col min="1290" max="1536" width="9.14285714285714" style="63"/>
    <col min="1537" max="1537" width="13.8571428571429" style="63" customWidth="1"/>
    <col min="1538" max="1538" width="17.8571428571429" style="63" customWidth="1"/>
    <col min="1539" max="1541" width="11.1428571428571" style="63" customWidth="1"/>
    <col min="1542" max="1543" width="14.2857142857143" style="63" customWidth="1"/>
    <col min="1544" max="1545" width="14.4285714285714" style="63" customWidth="1"/>
    <col min="1546" max="1792" width="9.14285714285714" style="63"/>
    <col min="1793" max="1793" width="13.8571428571429" style="63" customWidth="1"/>
    <col min="1794" max="1794" width="17.8571428571429" style="63" customWidth="1"/>
    <col min="1795" max="1797" width="11.1428571428571" style="63" customWidth="1"/>
    <col min="1798" max="1799" width="14.2857142857143" style="63" customWidth="1"/>
    <col min="1800" max="1801" width="14.4285714285714" style="63" customWidth="1"/>
    <col min="1802" max="2048" width="9.14285714285714" style="63"/>
    <col min="2049" max="2049" width="13.8571428571429" style="63" customWidth="1"/>
    <col min="2050" max="2050" width="17.8571428571429" style="63" customWidth="1"/>
    <col min="2051" max="2053" width="11.1428571428571" style="63" customWidth="1"/>
    <col min="2054" max="2055" width="14.2857142857143" style="63" customWidth="1"/>
    <col min="2056" max="2057" width="14.4285714285714" style="63" customWidth="1"/>
    <col min="2058" max="2304" width="9.14285714285714" style="63"/>
    <col min="2305" max="2305" width="13.8571428571429" style="63" customWidth="1"/>
    <col min="2306" max="2306" width="17.8571428571429" style="63" customWidth="1"/>
    <col min="2307" max="2309" width="11.1428571428571" style="63" customWidth="1"/>
    <col min="2310" max="2311" width="14.2857142857143" style="63" customWidth="1"/>
    <col min="2312" max="2313" width="14.4285714285714" style="63" customWidth="1"/>
    <col min="2314" max="2560" width="9.14285714285714" style="63"/>
    <col min="2561" max="2561" width="13.8571428571429" style="63" customWidth="1"/>
    <col min="2562" max="2562" width="17.8571428571429" style="63" customWidth="1"/>
    <col min="2563" max="2565" width="11.1428571428571" style="63" customWidth="1"/>
    <col min="2566" max="2567" width="14.2857142857143" style="63" customWidth="1"/>
    <col min="2568" max="2569" width="14.4285714285714" style="63" customWidth="1"/>
    <col min="2570" max="2816" width="9.14285714285714" style="63"/>
    <col min="2817" max="2817" width="13.8571428571429" style="63" customWidth="1"/>
    <col min="2818" max="2818" width="17.8571428571429" style="63" customWidth="1"/>
    <col min="2819" max="2821" width="11.1428571428571" style="63" customWidth="1"/>
    <col min="2822" max="2823" width="14.2857142857143" style="63" customWidth="1"/>
    <col min="2824" max="2825" width="14.4285714285714" style="63" customWidth="1"/>
    <col min="2826" max="3072" width="9.14285714285714" style="63"/>
    <col min="3073" max="3073" width="13.8571428571429" style="63" customWidth="1"/>
    <col min="3074" max="3074" width="17.8571428571429" style="63" customWidth="1"/>
    <col min="3075" max="3077" width="11.1428571428571" style="63" customWidth="1"/>
    <col min="3078" max="3079" width="14.2857142857143" style="63" customWidth="1"/>
    <col min="3080" max="3081" width="14.4285714285714" style="63" customWidth="1"/>
    <col min="3082" max="3328" width="9.14285714285714" style="63"/>
    <col min="3329" max="3329" width="13.8571428571429" style="63" customWidth="1"/>
    <col min="3330" max="3330" width="17.8571428571429" style="63" customWidth="1"/>
    <col min="3331" max="3333" width="11.1428571428571" style="63" customWidth="1"/>
    <col min="3334" max="3335" width="14.2857142857143" style="63" customWidth="1"/>
    <col min="3336" max="3337" width="14.4285714285714" style="63" customWidth="1"/>
    <col min="3338" max="3584" width="9.14285714285714" style="63"/>
    <col min="3585" max="3585" width="13.8571428571429" style="63" customWidth="1"/>
    <col min="3586" max="3586" width="17.8571428571429" style="63" customWidth="1"/>
    <col min="3587" max="3589" width="11.1428571428571" style="63" customWidth="1"/>
    <col min="3590" max="3591" width="14.2857142857143" style="63" customWidth="1"/>
    <col min="3592" max="3593" width="14.4285714285714" style="63" customWidth="1"/>
    <col min="3594" max="3840" width="9.14285714285714" style="63"/>
    <col min="3841" max="3841" width="13.8571428571429" style="63" customWidth="1"/>
    <col min="3842" max="3842" width="17.8571428571429" style="63" customWidth="1"/>
    <col min="3843" max="3845" width="11.1428571428571" style="63" customWidth="1"/>
    <col min="3846" max="3847" width="14.2857142857143" style="63" customWidth="1"/>
    <col min="3848" max="3849" width="14.4285714285714" style="63" customWidth="1"/>
    <col min="3850" max="4096" width="9.14285714285714" style="63"/>
    <col min="4097" max="4097" width="13.8571428571429" style="63" customWidth="1"/>
    <col min="4098" max="4098" width="17.8571428571429" style="63" customWidth="1"/>
    <col min="4099" max="4101" width="11.1428571428571" style="63" customWidth="1"/>
    <col min="4102" max="4103" width="14.2857142857143" style="63" customWidth="1"/>
    <col min="4104" max="4105" width="14.4285714285714" style="63" customWidth="1"/>
    <col min="4106" max="4352" width="9.14285714285714" style="63"/>
    <col min="4353" max="4353" width="13.8571428571429" style="63" customWidth="1"/>
    <col min="4354" max="4354" width="17.8571428571429" style="63" customWidth="1"/>
    <col min="4355" max="4357" width="11.1428571428571" style="63" customWidth="1"/>
    <col min="4358" max="4359" width="14.2857142857143" style="63" customWidth="1"/>
    <col min="4360" max="4361" width="14.4285714285714" style="63" customWidth="1"/>
    <col min="4362" max="4608" width="9.14285714285714" style="63"/>
    <col min="4609" max="4609" width="13.8571428571429" style="63" customWidth="1"/>
    <col min="4610" max="4610" width="17.8571428571429" style="63" customWidth="1"/>
    <col min="4611" max="4613" width="11.1428571428571" style="63" customWidth="1"/>
    <col min="4614" max="4615" width="14.2857142857143" style="63" customWidth="1"/>
    <col min="4616" max="4617" width="14.4285714285714" style="63" customWidth="1"/>
    <col min="4618" max="4864" width="9.14285714285714" style="63"/>
    <col min="4865" max="4865" width="13.8571428571429" style="63" customWidth="1"/>
    <col min="4866" max="4866" width="17.8571428571429" style="63" customWidth="1"/>
    <col min="4867" max="4869" width="11.1428571428571" style="63" customWidth="1"/>
    <col min="4870" max="4871" width="14.2857142857143" style="63" customWidth="1"/>
    <col min="4872" max="4873" width="14.4285714285714" style="63" customWidth="1"/>
    <col min="4874" max="5120" width="9.14285714285714" style="63"/>
    <col min="5121" max="5121" width="13.8571428571429" style="63" customWidth="1"/>
    <col min="5122" max="5122" width="17.8571428571429" style="63" customWidth="1"/>
    <col min="5123" max="5125" width="11.1428571428571" style="63" customWidth="1"/>
    <col min="5126" max="5127" width="14.2857142857143" style="63" customWidth="1"/>
    <col min="5128" max="5129" width="14.4285714285714" style="63" customWidth="1"/>
    <col min="5130" max="5376" width="9.14285714285714" style="63"/>
    <col min="5377" max="5377" width="13.8571428571429" style="63" customWidth="1"/>
    <col min="5378" max="5378" width="17.8571428571429" style="63" customWidth="1"/>
    <col min="5379" max="5381" width="11.1428571428571" style="63" customWidth="1"/>
    <col min="5382" max="5383" width="14.2857142857143" style="63" customWidth="1"/>
    <col min="5384" max="5385" width="14.4285714285714" style="63" customWidth="1"/>
    <col min="5386" max="5632" width="9.14285714285714" style="63"/>
    <col min="5633" max="5633" width="13.8571428571429" style="63" customWidth="1"/>
    <col min="5634" max="5634" width="17.8571428571429" style="63" customWidth="1"/>
    <col min="5635" max="5637" width="11.1428571428571" style="63" customWidth="1"/>
    <col min="5638" max="5639" width="14.2857142857143" style="63" customWidth="1"/>
    <col min="5640" max="5641" width="14.4285714285714" style="63" customWidth="1"/>
    <col min="5642" max="5888" width="9.14285714285714" style="63"/>
    <col min="5889" max="5889" width="13.8571428571429" style="63" customWidth="1"/>
    <col min="5890" max="5890" width="17.8571428571429" style="63" customWidth="1"/>
    <col min="5891" max="5893" width="11.1428571428571" style="63" customWidth="1"/>
    <col min="5894" max="5895" width="14.2857142857143" style="63" customWidth="1"/>
    <col min="5896" max="5897" width="14.4285714285714" style="63" customWidth="1"/>
    <col min="5898" max="6144" width="9.14285714285714" style="63"/>
    <col min="6145" max="6145" width="13.8571428571429" style="63" customWidth="1"/>
    <col min="6146" max="6146" width="17.8571428571429" style="63" customWidth="1"/>
    <col min="6147" max="6149" width="11.1428571428571" style="63" customWidth="1"/>
    <col min="6150" max="6151" width="14.2857142857143" style="63" customWidth="1"/>
    <col min="6152" max="6153" width="14.4285714285714" style="63" customWidth="1"/>
    <col min="6154" max="6400" width="9.14285714285714" style="63"/>
    <col min="6401" max="6401" width="13.8571428571429" style="63" customWidth="1"/>
    <col min="6402" max="6402" width="17.8571428571429" style="63" customWidth="1"/>
    <col min="6403" max="6405" width="11.1428571428571" style="63" customWidth="1"/>
    <col min="6406" max="6407" width="14.2857142857143" style="63" customWidth="1"/>
    <col min="6408" max="6409" width="14.4285714285714" style="63" customWidth="1"/>
    <col min="6410" max="6656" width="9.14285714285714" style="63"/>
    <col min="6657" max="6657" width="13.8571428571429" style="63" customWidth="1"/>
    <col min="6658" max="6658" width="17.8571428571429" style="63" customWidth="1"/>
    <col min="6659" max="6661" width="11.1428571428571" style="63" customWidth="1"/>
    <col min="6662" max="6663" width="14.2857142857143" style="63" customWidth="1"/>
    <col min="6664" max="6665" width="14.4285714285714" style="63" customWidth="1"/>
    <col min="6666" max="6912" width="9.14285714285714" style="63"/>
    <col min="6913" max="6913" width="13.8571428571429" style="63" customWidth="1"/>
    <col min="6914" max="6914" width="17.8571428571429" style="63" customWidth="1"/>
    <col min="6915" max="6917" width="11.1428571428571" style="63" customWidth="1"/>
    <col min="6918" max="6919" width="14.2857142857143" style="63" customWidth="1"/>
    <col min="6920" max="6921" width="14.4285714285714" style="63" customWidth="1"/>
    <col min="6922" max="7168" width="9.14285714285714" style="63"/>
    <col min="7169" max="7169" width="13.8571428571429" style="63" customWidth="1"/>
    <col min="7170" max="7170" width="17.8571428571429" style="63" customWidth="1"/>
    <col min="7171" max="7173" width="11.1428571428571" style="63" customWidth="1"/>
    <col min="7174" max="7175" width="14.2857142857143" style="63" customWidth="1"/>
    <col min="7176" max="7177" width="14.4285714285714" style="63" customWidth="1"/>
    <col min="7178" max="7424" width="9.14285714285714" style="63"/>
    <col min="7425" max="7425" width="13.8571428571429" style="63" customWidth="1"/>
    <col min="7426" max="7426" width="17.8571428571429" style="63" customWidth="1"/>
    <col min="7427" max="7429" width="11.1428571428571" style="63" customWidth="1"/>
    <col min="7430" max="7431" width="14.2857142857143" style="63" customWidth="1"/>
    <col min="7432" max="7433" width="14.4285714285714" style="63" customWidth="1"/>
    <col min="7434" max="7680" width="9.14285714285714" style="63"/>
    <col min="7681" max="7681" width="13.8571428571429" style="63" customWidth="1"/>
    <col min="7682" max="7682" width="17.8571428571429" style="63" customWidth="1"/>
    <col min="7683" max="7685" width="11.1428571428571" style="63" customWidth="1"/>
    <col min="7686" max="7687" width="14.2857142857143" style="63" customWidth="1"/>
    <col min="7688" max="7689" width="14.4285714285714" style="63" customWidth="1"/>
    <col min="7690" max="7936" width="9.14285714285714" style="63"/>
    <col min="7937" max="7937" width="13.8571428571429" style="63" customWidth="1"/>
    <col min="7938" max="7938" width="17.8571428571429" style="63" customWidth="1"/>
    <col min="7939" max="7941" width="11.1428571428571" style="63" customWidth="1"/>
    <col min="7942" max="7943" width="14.2857142857143" style="63" customWidth="1"/>
    <col min="7944" max="7945" width="14.4285714285714" style="63" customWidth="1"/>
    <col min="7946" max="8192" width="9.14285714285714" style="63"/>
    <col min="8193" max="8193" width="13.8571428571429" style="63" customWidth="1"/>
    <col min="8194" max="8194" width="17.8571428571429" style="63" customWidth="1"/>
    <col min="8195" max="8197" width="11.1428571428571" style="63" customWidth="1"/>
    <col min="8198" max="8199" width="14.2857142857143" style="63" customWidth="1"/>
    <col min="8200" max="8201" width="14.4285714285714" style="63" customWidth="1"/>
    <col min="8202" max="8448" width="9.14285714285714" style="63"/>
    <col min="8449" max="8449" width="13.8571428571429" style="63" customWidth="1"/>
    <col min="8450" max="8450" width="17.8571428571429" style="63" customWidth="1"/>
    <col min="8451" max="8453" width="11.1428571428571" style="63" customWidth="1"/>
    <col min="8454" max="8455" width="14.2857142857143" style="63" customWidth="1"/>
    <col min="8456" max="8457" width="14.4285714285714" style="63" customWidth="1"/>
    <col min="8458" max="8704" width="9.14285714285714" style="63"/>
    <col min="8705" max="8705" width="13.8571428571429" style="63" customWidth="1"/>
    <col min="8706" max="8706" width="17.8571428571429" style="63" customWidth="1"/>
    <col min="8707" max="8709" width="11.1428571428571" style="63" customWidth="1"/>
    <col min="8710" max="8711" width="14.2857142857143" style="63" customWidth="1"/>
    <col min="8712" max="8713" width="14.4285714285714" style="63" customWidth="1"/>
    <col min="8714" max="8960" width="9.14285714285714" style="63"/>
    <col min="8961" max="8961" width="13.8571428571429" style="63" customWidth="1"/>
    <col min="8962" max="8962" width="17.8571428571429" style="63" customWidth="1"/>
    <col min="8963" max="8965" width="11.1428571428571" style="63" customWidth="1"/>
    <col min="8966" max="8967" width="14.2857142857143" style="63" customWidth="1"/>
    <col min="8968" max="8969" width="14.4285714285714" style="63" customWidth="1"/>
    <col min="8970" max="9216" width="9.14285714285714" style="63"/>
    <col min="9217" max="9217" width="13.8571428571429" style="63" customWidth="1"/>
    <col min="9218" max="9218" width="17.8571428571429" style="63" customWidth="1"/>
    <col min="9219" max="9221" width="11.1428571428571" style="63" customWidth="1"/>
    <col min="9222" max="9223" width="14.2857142857143" style="63" customWidth="1"/>
    <col min="9224" max="9225" width="14.4285714285714" style="63" customWidth="1"/>
    <col min="9226" max="9472" width="9.14285714285714" style="63"/>
    <col min="9473" max="9473" width="13.8571428571429" style="63" customWidth="1"/>
    <col min="9474" max="9474" width="17.8571428571429" style="63" customWidth="1"/>
    <col min="9475" max="9477" width="11.1428571428571" style="63" customWidth="1"/>
    <col min="9478" max="9479" width="14.2857142857143" style="63" customWidth="1"/>
    <col min="9480" max="9481" width="14.4285714285714" style="63" customWidth="1"/>
    <col min="9482" max="9728" width="9.14285714285714" style="63"/>
    <col min="9729" max="9729" width="13.8571428571429" style="63" customWidth="1"/>
    <col min="9730" max="9730" width="17.8571428571429" style="63" customWidth="1"/>
    <col min="9731" max="9733" width="11.1428571428571" style="63" customWidth="1"/>
    <col min="9734" max="9735" width="14.2857142857143" style="63" customWidth="1"/>
    <col min="9736" max="9737" width="14.4285714285714" style="63" customWidth="1"/>
    <col min="9738" max="9984" width="9.14285714285714" style="63"/>
    <col min="9985" max="9985" width="13.8571428571429" style="63" customWidth="1"/>
    <col min="9986" max="9986" width="17.8571428571429" style="63" customWidth="1"/>
    <col min="9987" max="9989" width="11.1428571428571" style="63" customWidth="1"/>
    <col min="9990" max="9991" width="14.2857142857143" style="63" customWidth="1"/>
    <col min="9992" max="9993" width="14.4285714285714" style="63" customWidth="1"/>
    <col min="9994" max="10240" width="9.14285714285714" style="63"/>
    <col min="10241" max="10241" width="13.8571428571429" style="63" customWidth="1"/>
    <col min="10242" max="10242" width="17.8571428571429" style="63" customWidth="1"/>
    <col min="10243" max="10245" width="11.1428571428571" style="63" customWidth="1"/>
    <col min="10246" max="10247" width="14.2857142857143" style="63" customWidth="1"/>
    <col min="10248" max="10249" width="14.4285714285714" style="63" customWidth="1"/>
    <col min="10250" max="10496" width="9.14285714285714" style="63"/>
    <col min="10497" max="10497" width="13.8571428571429" style="63" customWidth="1"/>
    <col min="10498" max="10498" width="17.8571428571429" style="63" customWidth="1"/>
    <col min="10499" max="10501" width="11.1428571428571" style="63" customWidth="1"/>
    <col min="10502" max="10503" width="14.2857142857143" style="63" customWidth="1"/>
    <col min="10504" max="10505" width="14.4285714285714" style="63" customWidth="1"/>
    <col min="10506" max="10752" width="9.14285714285714" style="63"/>
    <col min="10753" max="10753" width="13.8571428571429" style="63" customWidth="1"/>
    <col min="10754" max="10754" width="17.8571428571429" style="63" customWidth="1"/>
    <col min="10755" max="10757" width="11.1428571428571" style="63" customWidth="1"/>
    <col min="10758" max="10759" width="14.2857142857143" style="63" customWidth="1"/>
    <col min="10760" max="10761" width="14.4285714285714" style="63" customWidth="1"/>
    <col min="10762" max="11008" width="9.14285714285714" style="63"/>
    <col min="11009" max="11009" width="13.8571428571429" style="63" customWidth="1"/>
    <col min="11010" max="11010" width="17.8571428571429" style="63" customWidth="1"/>
    <col min="11011" max="11013" width="11.1428571428571" style="63" customWidth="1"/>
    <col min="11014" max="11015" width="14.2857142857143" style="63" customWidth="1"/>
    <col min="11016" max="11017" width="14.4285714285714" style="63" customWidth="1"/>
    <col min="11018" max="11264" width="9.14285714285714" style="63"/>
    <col min="11265" max="11265" width="13.8571428571429" style="63" customWidth="1"/>
    <col min="11266" max="11266" width="17.8571428571429" style="63" customWidth="1"/>
    <col min="11267" max="11269" width="11.1428571428571" style="63" customWidth="1"/>
    <col min="11270" max="11271" width="14.2857142857143" style="63" customWidth="1"/>
    <col min="11272" max="11273" width="14.4285714285714" style="63" customWidth="1"/>
    <col min="11274" max="11520" width="9.14285714285714" style="63"/>
    <col min="11521" max="11521" width="13.8571428571429" style="63" customWidth="1"/>
    <col min="11522" max="11522" width="17.8571428571429" style="63" customWidth="1"/>
    <col min="11523" max="11525" width="11.1428571428571" style="63" customWidth="1"/>
    <col min="11526" max="11527" width="14.2857142857143" style="63" customWidth="1"/>
    <col min="11528" max="11529" width="14.4285714285714" style="63" customWidth="1"/>
    <col min="11530" max="11776" width="9.14285714285714" style="63"/>
    <col min="11777" max="11777" width="13.8571428571429" style="63" customWidth="1"/>
    <col min="11778" max="11778" width="17.8571428571429" style="63" customWidth="1"/>
    <col min="11779" max="11781" width="11.1428571428571" style="63" customWidth="1"/>
    <col min="11782" max="11783" width="14.2857142857143" style="63" customWidth="1"/>
    <col min="11784" max="11785" width="14.4285714285714" style="63" customWidth="1"/>
    <col min="11786" max="12032" width="9.14285714285714" style="63"/>
    <col min="12033" max="12033" width="13.8571428571429" style="63" customWidth="1"/>
    <col min="12034" max="12034" width="17.8571428571429" style="63" customWidth="1"/>
    <col min="12035" max="12037" width="11.1428571428571" style="63" customWidth="1"/>
    <col min="12038" max="12039" width="14.2857142857143" style="63" customWidth="1"/>
    <col min="12040" max="12041" width="14.4285714285714" style="63" customWidth="1"/>
    <col min="12042" max="12288" width="9.14285714285714" style="63"/>
    <col min="12289" max="12289" width="13.8571428571429" style="63" customWidth="1"/>
    <col min="12290" max="12290" width="17.8571428571429" style="63" customWidth="1"/>
    <col min="12291" max="12293" width="11.1428571428571" style="63" customWidth="1"/>
    <col min="12294" max="12295" width="14.2857142857143" style="63" customWidth="1"/>
    <col min="12296" max="12297" width="14.4285714285714" style="63" customWidth="1"/>
    <col min="12298" max="12544" width="9.14285714285714" style="63"/>
    <col min="12545" max="12545" width="13.8571428571429" style="63" customWidth="1"/>
    <col min="12546" max="12546" width="17.8571428571429" style="63" customWidth="1"/>
    <col min="12547" max="12549" width="11.1428571428571" style="63" customWidth="1"/>
    <col min="12550" max="12551" width="14.2857142857143" style="63" customWidth="1"/>
    <col min="12552" max="12553" width="14.4285714285714" style="63" customWidth="1"/>
    <col min="12554" max="12800" width="9.14285714285714" style="63"/>
    <col min="12801" max="12801" width="13.8571428571429" style="63" customWidth="1"/>
    <col min="12802" max="12802" width="17.8571428571429" style="63" customWidth="1"/>
    <col min="12803" max="12805" width="11.1428571428571" style="63" customWidth="1"/>
    <col min="12806" max="12807" width="14.2857142857143" style="63" customWidth="1"/>
    <col min="12808" max="12809" width="14.4285714285714" style="63" customWidth="1"/>
    <col min="12810" max="13056" width="9.14285714285714" style="63"/>
    <col min="13057" max="13057" width="13.8571428571429" style="63" customWidth="1"/>
    <col min="13058" max="13058" width="17.8571428571429" style="63" customWidth="1"/>
    <col min="13059" max="13061" width="11.1428571428571" style="63" customWidth="1"/>
    <col min="13062" max="13063" width="14.2857142857143" style="63" customWidth="1"/>
    <col min="13064" max="13065" width="14.4285714285714" style="63" customWidth="1"/>
    <col min="13066" max="13312" width="9.14285714285714" style="63"/>
    <col min="13313" max="13313" width="13.8571428571429" style="63" customWidth="1"/>
    <col min="13314" max="13314" width="17.8571428571429" style="63" customWidth="1"/>
    <col min="13315" max="13317" width="11.1428571428571" style="63" customWidth="1"/>
    <col min="13318" max="13319" width="14.2857142857143" style="63" customWidth="1"/>
    <col min="13320" max="13321" width="14.4285714285714" style="63" customWidth="1"/>
    <col min="13322" max="13568" width="9.14285714285714" style="63"/>
    <col min="13569" max="13569" width="13.8571428571429" style="63" customWidth="1"/>
    <col min="13570" max="13570" width="17.8571428571429" style="63" customWidth="1"/>
    <col min="13571" max="13573" width="11.1428571428571" style="63" customWidth="1"/>
    <col min="13574" max="13575" width="14.2857142857143" style="63" customWidth="1"/>
    <col min="13576" max="13577" width="14.4285714285714" style="63" customWidth="1"/>
    <col min="13578" max="13824" width="9.14285714285714" style="63"/>
    <col min="13825" max="13825" width="13.8571428571429" style="63" customWidth="1"/>
    <col min="13826" max="13826" width="17.8571428571429" style="63" customWidth="1"/>
    <col min="13827" max="13829" width="11.1428571428571" style="63" customWidth="1"/>
    <col min="13830" max="13831" width="14.2857142857143" style="63" customWidth="1"/>
    <col min="13832" max="13833" width="14.4285714285714" style="63" customWidth="1"/>
    <col min="13834" max="14080" width="9.14285714285714" style="63"/>
    <col min="14081" max="14081" width="13.8571428571429" style="63" customWidth="1"/>
    <col min="14082" max="14082" width="17.8571428571429" style="63" customWidth="1"/>
    <col min="14083" max="14085" width="11.1428571428571" style="63" customWidth="1"/>
    <col min="14086" max="14087" width="14.2857142857143" style="63" customWidth="1"/>
    <col min="14088" max="14089" width="14.4285714285714" style="63" customWidth="1"/>
    <col min="14090" max="14336" width="9.14285714285714" style="63"/>
    <col min="14337" max="14337" width="13.8571428571429" style="63" customWidth="1"/>
    <col min="14338" max="14338" width="17.8571428571429" style="63" customWidth="1"/>
    <col min="14339" max="14341" width="11.1428571428571" style="63" customWidth="1"/>
    <col min="14342" max="14343" width="14.2857142857143" style="63" customWidth="1"/>
    <col min="14344" max="14345" width="14.4285714285714" style="63" customWidth="1"/>
    <col min="14346" max="14592" width="9.14285714285714" style="63"/>
    <col min="14593" max="14593" width="13.8571428571429" style="63" customWidth="1"/>
    <col min="14594" max="14594" width="17.8571428571429" style="63" customWidth="1"/>
    <col min="14595" max="14597" width="11.1428571428571" style="63" customWidth="1"/>
    <col min="14598" max="14599" width="14.2857142857143" style="63" customWidth="1"/>
    <col min="14600" max="14601" width="14.4285714285714" style="63" customWidth="1"/>
    <col min="14602" max="14848" width="9.14285714285714" style="63"/>
    <col min="14849" max="14849" width="13.8571428571429" style="63" customWidth="1"/>
    <col min="14850" max="14850" width="17.8571428571429" style="63" customWidth="1"/>
    <col min="14851" max="14853" width="11.1428571428571" style="63" customWidth="1"/>
    <col min="14854" max="14855" width="14.2857142857143" style="63" customWidth="1"/>
    <col min="14856" max="14857" width="14.4285714285714" style="63" customWidth="1"/>
    <col min="14858" max="15104" width="9.14285714285714" style="63"/>
    <col min="15105" max="15105" width="13.8571428571429" style="63" customWidth="1"/>
    <col min="15106" max="15106" width="17.8571428571429" style="63" customWidth="1"/>
    <col min="15107" max="15109" width="11.1428571428571" style="63" customWidth="1"/>
    <col min="15110" max="15111" width="14.2857142857143" style="63" customWidth="1"/>
    <col min="15112" max="15113" width="14.4285714285714" style="63" customWidth="1"/>
    <col min="15114" max="15360" width="9.14285714285714" style="63"/>
    <col min="15361" max="15361" width="13.8571428571429" style="63" customWidth="1"/>
    <col min="15362" max="15362" width="17.8571428571429" style="63" customWidth="1"/>
    <col min="15363" max="15365" width="11.1428571428571" style="63" customWidth="1"/>
    <col min="15366" max="15367" width="14.2857142857143" style="63" customWidth="1"/>
    <col min="15368" max="15369" width="14.4285714285714" style="63" customWidth="1"/>
    <col min="15370" max="15616" width="9.14285714285714" style="63"/>
    <col min="15617" max="15617" width="13.8571428571429" style="63" customWidth="1"/>
    <col min="15618" max="15618" width="17.8571428571429" style="63" customWidth="1"/>
    <col min="15619" max="15621" width="11.1428571428571" style="63" customWidth="1"/>
    <col min="15622" max="15623" width="14.2857142857143" style="63" customWidth="1"/>
    <col min="15624" max="15625" width="14.4285714285714" style="63" customWidth="1"/>
    <col min="15626" max="15872" width="9.14285714285714" style="63"/>
    <col min="15873" max="15873" width="13.8571428571429" style="63" customWidth="1"/>
    <col min="15874" max="15874" width="17.8571428571429" style="63" customWidth="1"/>
    <col min="15875" max="15877" width="11.1428571428571" style="63" customWidth="1"/>
    <col min="15878" max="15879" width="14.2857142857143" style="63" customWidth="1"/>
    <col min="15880" max="15881" width="14.4285714285714" style="63" customWidth="1"/>
    <col min="15882" max="16128" width="9.14285714285714" style="63"/>
    <col min="16129" max="16129" width="13.8571428571429" style="63" customWidth="1"/>
    <col min="16130" max="16130" width="17.8571428571429" style="63" customWidth="1"/>
    <col min="16131" max="16133" width="11.1428571428571" style="63" customWidth="1"/>
    <col min="16134" max="16135" width="14.2857142857143" style="63" customWidth="1"/>
    <col min="16136" max="16137" width="14.4285714285714" style="63" customWidth="1"/>
    <col min="16138" max="16384" width="9.14285714285714" style="63"/>
  </cols>
  <sheetData>
    <row r="1" ht="18.75" spans="1:9">
      <c r="A1" s="64" t="s">
        <v>0</v>
      </c>
      <c r="B1" s="64"/>
      <c r="C1" s="64"/>
      <c r="D1" s="64"/>
      <c r="E1" s="64"/>
      <c r="F1" s="64"/>
      <c r="G1" s="64"/>
      <c r="H1" s="64"/>
      <c r="I1" s="64"/>
    </row>
    <row r="3" ht="15.75" spans="1:9">
      <c r="A3" s="45" t="s">
        <v>1</v>
      </c>
      <c r="B3" s="45" t="s">
        <v>2</v>
      </c>
      <c r="C3" s="45" t="s">
        <v>3</v>
      </c>
      <c r="D3" s="45" t="s">
        <v>4</v>
      </c>
      <c r="E3" s="45" t="s">
        <v>5</v>
      </c>
      <c r="F3" s="45" t="s">
        <v>6</v>
      </c>
      <c r="G3" s="45"/>
      <c r="H3" s="45" t="s">
        <v>7</v>
      </c>
      <c r="I3" s="45"/>
    </row>
    <row r="4" ht="15.75" spans="1:9">
      <c r="A4" s="45"/>
      <c r="B4" s="45"/>
      <c r="C4" s="45"/>
      <c r="D4" s="45"/>
      <c r="E4" s="45"/>
      <c r="F4" s="65" t="s">
        <v>8</v>
      </c>
      <c r="G4" s="65" t="s">
        <v>9</v>
      </c>
      <c r="H4" s="65" t="s">
        <v>8</v>
      </c>
      <c r="I4" s="65" t="s">
        <v>9</v>
      </c>
    </row>
    <row r="5" ht="15.75" spans="1:9">
      <c r="A5" s="66" t="s">
        <v>10</v>
      </c>
      <c r="B5" s="67" t="s">
        <v>11</v>
      </c>
      <c r="C5" s="67">
        <v>4</v>
      </c>
      <c r="D5" s="67">
        <v>1</v>
      </c>
      <c r="E5" s="67">
        <v>31</v>
      </c>
      <c r="F5" s="68">
        <f t="shared" ref="F5:F16" si="0">E5-C5-D5</f>
        <v>26</v>
      </c>
      <c r="G5" s="68"/>
      <c r="H5" s="68">
        <f t="shared" ref="H5:H16" si="1">E5-D5</f>
        <v>30</v>
      </c>
      <c r="I5" s="68">
        <f>D5</f>
        <v>1</v>
      </c>
    </row>
    <row r="6" ht="15.75" spans="1:9">
      <c r="A6" s="69"/>
      <c r="B6" s="67" t="s">
        <v>12</v>
      </c>
      <c r="C6" s="67">
        <v>5</v>
      </c>
      <c r="D6" s="67"/>
      <c r="E6" s="67">
        <v>30</v>
      </c>
      <c r="F6" s="68">
        <f t="shared" si="0"/>
        <v>25</v>
      </c>
      <c r="G6" s="68"/>
      <c r="H6" s="68">
        <f t="shared" si="1"/>
        <v>30</v>
      </c>
      <c r="I6" s="68">
        <f>D6</f>
        <v>0</v>
      </c>
    </row>
    <row r="7" ht="15.75" spans="1:9">
      <c r="A7" s="69"/>
      <c r="B7" s="67" t="s">
        <v>13</v>
      </c>
      <c r="C7" s="67">
        <v>4</v>
      </c>
      <c r="D7" s="67"/>
      <c r="E7" s="67">
        <v>31</v>
      </c>
      <c r="F7" s="68">
        <f t="shared" si="0"/>
        <v>27</v>
      </c>
      <c r="G7" s="68"/>
      <c r="H7" s="68">
        <f t="shared" si="1"/>
        <v>31</v>
      </c>
      <c r="I7" s="68">
        <f t="shared" ref="I7:I16" si="2">D7</f>
        <v>0</v>
      </c>
    </row>
    <row r="8" ht="15.75" spans="1:9">
      <c r="A8" s="69"/>
      <c r="B8" s="67" t="s">
        <v>14</v>
      </c>
      <c r="C8" s="67">
        <v>4</v>
      </c>
      <c r="D8" s="67"/>
      <c r="E8" s="67">
        <v>31</v>
      </c>
      <c r="F8" s="68">
        <f t="shared" si="0"/>
        <v>27</v>
      </c>
      <c r="G8" s="68"/>
      <c r="H8" s="68">
        <f t="shared" si="1"/>
        <v>31</v>
      </c>
      <c r="I8" s="68">
        <f t="shared" si="2"/>
        <v>0</v>
      </c>
    </row>
    <row r="9" ht="15.75" spans="1:9">
      <c r="A9" s="69"/>
      <c r="B9" s="67" t="s">
        <v>15</v>
      </c>
      <c r="C9" s="67">
        <v>5</v>
      </c>
      <c r="D9" s="67">
        <v>1</v>
      </c>
      <c r="E9" s="67">
        <v>30</v>
      </c>
      <c r="F9" s="68">
        <f t="shared" si="0"/>
        <v>24</v>
      </c>
      <c r="G9" s="68"/>
      <c r="H9" s="68">
        <f t="shared" si="1"/>
        <v>29</v>
      </c>
      <c r="I9" s="68">
        <f t="shared" si="2"/>
        <v>1</v>
      </c>
    </row>
    <row r="10" ht="15.75" spans="1:9">
      <c r="A10" s="69"/>
      <c r="B10" s="67" t="s">
        <v>16</v>
      </c>
      <c r="C10" s="68">
        <v>5</v>
      </c>
      <c r="D10" s="68"/>
      <c r="E10" s="68">
        <v>31</v>
      </c>
      <c r="F10" s="68">
        <f t="shared" si="0"/>
        <v>26</v>
      </c>
      <c r="G10" s="68"/>
      <c r="H10" s="68">
        <f t="shared" si="1"/>
        <v>31</v>
      </c>
      <c r="I10" s="68">
        <f t="shared" si="2"/>
        <v>0</v>
      </c>
    </row>
    <row r="11" ht="15.75" spans="1:9">
      <c r="A11" s="69"/>
      <c r="B11" s="67" t="s">
        <v>17</v>
      </c>
      <c r="C11" s="68">
        <v>4</v>
      </c>
      <c r="D11" s="68"/>
      <c r="E11" s="68">
        <v>30</v>
      </c>
      <c r="F11" s="68">
        <f t="shared" si="0"/>
        <v>26</v>
      </c>
      <c r="G11" s="68"/>
      <c r="H11" s="68">
        <f t="shared" si="1"/>
        <v>30</v>
      </c>
      <c r="I11" s="68">
        <f t="shared" si="2"/>
        <v>0</v>
      </c>
    </row>
    <row r="12" ht="15.75" spans="1:9">
      <c r="A12" s="69"/>
      <c r="B12" s="67" t="s">
        <v>18</v>
      </c>
      <c r="C12" s="68">
        <v>5</v>
      </c>
      <c r="D12" s="68"/>
      <c r="E12" s="68">
        <v>31</v>
      </c>
      <c r="F12" s="68">
        <f t="shared" si="0"/>
        <v>26</v>
      </c>
      <c r="G12" s="68"/>
      <c r="H12" s="68">
        <f t="shared" si="1"/>
        <v>31</v>
      </c>
      <c r="I12" s="68">
        <f t="shared" si="2"/>
        <v>0</v>
      </c>
    </row>
    <row r="13" spans="1:10">
      <c r="A13" s="69"/>
      <c r="B13" s="67" t="s">
        <v>19</v>
      </c>
      <c r="C13" s="67">
        <v>4</v>
      </c>
      <c r="D13" s="67">
        <v>6</v>
      </c>
      <c r="E13" s="67">
        <v>31</v>
      </c>
      <c r="F13" s="68">
        <f t="shared" si="0"/>
        <v>21</v>
      </c>
      <c r="G13" s="68"/>
      <c r="H13" s="68">
        <f t="shared" si="1"/>
        <v>25</v>
      </c>
      <c r="I13" s="68">
        <f t="shared" si="2"/>
        <v>6</v>
      </c>
      <c r="J13" s="63" t="s">
        <v>20</v>
      </c>
    </row>
    <row r="14" ht="15.75" spans="1:9">
      <c r="A14" s="69"/>
      <c r="B14" s="67" t="s">
        <v>21</v>
      </c>
      <c r="C14" s="67">
        <v>4</v>
      </c>
      <c r="D14" s="67">
        <v>0</v>
      </c>
      <c r="E14" s="67">
        <v>29</v>
      </c>
      <c r="F14" s="68">
        <f t="shared" si="0"/>
        <v>25</v>
      </c>
      <c r="G14" s="68"/>
      <c r="H14" s="68">
        <f t="shared" si="1"/>
        <v>29</v>
      </c>
      <c r="I14" s="68">
        <f t="shared" si="2"/>
        <v>0</v>
      </c>
    </row>
    <row r="15" ht="15.75" spans="1:9">
      <c r="A15" s="69"/>
      <c r="B15" s="67" t="s">
        <v>22</v>
      </c>
      <c r="C15" s="67">
        <v>5</v>
      </c>
      <c r="D15" s="67">
        <v>0</v>
      </c>
      <c r="E15" s="67">
        <v>31</v>
      </c>
      <c r="F15" s="68">
        <f t="shared" si="0"/>
        <v>26</v>
      </c>
      <c r="G15" s="68"/>
      <c r="H15" s="68">
        <f t="shared" si="1"/>
        <v>31</v>
      </c>
      <c r="I15" s="68">
        <f t="shared" si="2"/>
        <v>0</v>
      </c>
    </row>
    <row r="16" spans="1:10">
      <c r="A16" s="69"/>
      <c r="B16" s="67" t="s">
        <v>23</v>
      </c>
      <c r="C16" s="67">
        <v>4</v>
      </c>
      <c r="D16" s="67">
        <v>2</v>
      </c>
      <c r="E16" s="67">
        <v>30</v>
      </c>
      <c r="F16" s="68">
        <f t="shared" si="0"/>
        <v>24</v>
      </c>
      <c r="G16" s="68"/>
      <c r="H16" s="68">
        <f t="shared" si="1"/>
        <v>28</v>
      </c>
      <c r="I16" s="68">
        <f t="shared" si="2"/>
        <v>2</v>
      </c>
      <c r="J16" s="75" t="s">
        <v>24</v>
      </c>
    </row>
    <row r="17" ht="15.75" spans="1:9">
      <c r="A17" s="70"/>
      <c r="B17" s="71" t="s">
        <v>25</v>
      </c>
      <c r="C17" s="65">
        <f>SUM(C5:C16)</f>
        <v>53</v>
      </c>
      <c r="D17" s="65">
        <f t="shared" ref="D17:I17" si="3">SUM(D5:D16)</f>
        <v>10</v>
      </c>
      <c r="E17" s="65">
        <f t="shared" si="3"/>
        <v>366</v>
      </c>
      <c r="F17" s="65">
        <f t="shared" si="3"/>
        <v>303</v>
      </c>
      <c r="G17" s="65">
        <f t="shared" si="3"/>
        <v>0</v>
      </c>
      <c r="H17" s="65">
        <f t="shared" si="3"/>
        <v>356</v>
      </c>
      <c r="I17" s="65">
        <f t="shared" si="3"/>
        <v>10</v>
      </c>
    </row>
    <row r="18" spans="1:9">
      <c r="A18" s="72"/>
      <c r="B18" s="73"/>
      <c r="C18" s="74"/>
      <c r="D18" s="74"/>
      <c r="E18" s="74"/>
      <c r="F18" s="74"/>
      <c r="G18" s="74"/>
      <c r="H18" s="74"/>
      <c r="I18" s="74"/>
    </row>
    <row r="28" spans="2:2">
      <c r="B28" s="63" t="s">
        <v>26</v>
      </c>
    </row>
  </sheetData>
  <mergeCells count="9">
    <mergeCell ref="A1:I1"/>
    <mergeCell ref="F3:G3"/>
    <mergeCell ref="H3:I3"/>
    <mergeCell ref="A3:A4"/>
    <mergeCell ref="A5:A17"/>
    <mergeCell ref="B3:B4"/>
    <mergeCell ref="C3:C4"/>
    <mergeCell ref="D3:D4"/>
    <mergeCell ref="E3:E4"/>
  </mergeCells>
  <pageMargins left="0.699305555555556" right="0.699305555555556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3300"/>
  </sheetPr>
  <dimension ref="A1:G36"/>
  <sheetViews>
    <sheetView tabSelected="1" workbookViewId="0">
      <selection activeCell="A3" sqref="A3:A6"/>
    </sheetView>
  </sheetViews>
  <sheetFormatPr defaultColWidth="9" defaultRowHeight="15.75" outlineLevelCol="6"/>
  <cols>
    <col min="1" max="1" width="5.71428571428571" style="29" customWidth="1"/>
    <col min="2" max="2" width="32" style="30" customWidth="1"/>
    <col min="3" max="3" width="10.4285714285714" style="29" customWidth="1"/>
    <col min="4" max="6" width="10.2857142857143" style="29" customWidth="1"/>
    <col min="7" max="7" width="9.57142857142857" style="31" customWidth="1"/>
    <col min="8" max="246" width="9.14285714285714" style="29"/>
    <col min="247" max="247" width="8.42857142857143" style="29" customWidth="1"/>
    <col min="248" max="248" width="41.7142857142857" style="29" customWidth="1"/>
    <col min="249" max="251" width="10.2857142857143" style="29" customWidth="1"/>
    <col min="252" max="253" width="13.4285714285714" style="29" customWidth="1"/>
    <col min="254" max="259" width="10.5714285714286" style="29" customWidth="1"/>
    <col min="260" max="260" width="16.2857142857143" style="29" customWidth="1"/>
    <col min="261" max="502" width="9.14285714285714" style="29"/>
    <col min="503" max="503" width="8.42857142857143" style="29" customWidth="1"/>
    <col min="504" max="504" width="41.7142857142857" style="29" customWidth="1"/>
    <col min="505" max="507" width="10.2857142857143" style="29" customWidth="1"/>
    <col min="508" max="509" width="13.4285714285714" style="29" customWidth="1"/>
    <col min="510" max="515" width="10.5714285714286" style="29" customWidth="1"/>
    <col min="516" max="516" width="16.2857142857143" style="29" customWidth="1"/>
    <col min="517" max="758" width="9.14285714285714" style="29"/>
    <col min="759" max="759" width="8.42857142857143" style="29" customWidth="1"/>
    <col min="760" max="760" width="41.7142857142857" style="29" customWidth="1"/>
    <col min="761" max="763" width="10.2857142857143" style="29" customWidth="1"/>
    <col min="764" max="765" width="13.4285714285714" style="29" customWidth="1"/>
    <col min="766" max="771" width="10.5714285714286" style="29" customWidth="1"/>
    <col min="772" max="772" width="16.2857142857143" style="29" customWidth="1"/>
    <col min="773" max="1014" width="9.14285714285714" style="29"/>
    <col min="1015" max="1015" width="8.42857142857143" style="29" customWidth="1"/>
    <col min="1016" max="1016" width="41.7142857142857" style="29" customWidth="1"/>
    <col min="1017" max="1019" width="10.2857142857143" style="29" customWidth="1"/>
    <col min="1020" max="1021" width="13.4285714285714" style="29" customWidth="1"/>
    <col min="1022" max="1027" width="10.5714285714286" style="29" customWidth="1"/>
    <col min="1028" max="1028" width="16.2857142857143" style="29" customWidth="1"/>
    <col min="1029" max="1270" width="9.14285714285714" style="29"/>
    <col min="1271" max="1271" width="8.42857142857143" style="29" customWidth="1"/>
    <col min="1272" max="1272" width="41.7142857142857" style="29" customWidth="1"/>
    <col min="1273" max="1275" width="10.2857142857143" style="29" customWidth="1"/>
    <col min="1276" max="1277" width="13.4285714285714" style="29" customWidth="1"/>
    <col min="1278" max="1283" width="10.5714285714286" style="29" customWidth="1"/>
    <col min="1284" max="1284" width="16.2857142857143" style="29" customWidth="1"/>
    <col min="1285" max="1526" width="9.14285714285714" style="29"/>
    <col min="1527" max="1527" width="8.42857142857143" style="29" customWidth="1"/>
    <col min="1528" max="1528" width="41.7142857142857" style="29" customWidth="1"/>
    <col min="1529" max="1531" width="10.2857142857143" style="29" customWidth="1"/>
    <col min="1532" max="1533" width="13.4285714285714" style="29" customWidth="1"/>
    <col min="1534" max="1539" width="10.5714285714286" style="29" customWidth="1"/>
    <col min="1540" max="1540" width="16.2857142857143" style="29" customWidth="1"/>
    <col min="1541" max="1782" width="9.14285714285714" style="29"/>
    <col min="1783" max="1783" width="8.42857142857143" style="29" customWidth="1"/>
    <col min="1784" max="1784" width="41.7142857142857" style="29" customWidth="1"/>
    <col min="1785" max="1787" width="10.2857142857143" style="29" customWidth="1"/>
    <col min="1788" max="1789" width="13.4285714285714" style="29" customWidth="1"/>
    <col min="1790" max="1795" width="10.5714285714286" style="29" customWidth="1"/>
    <col min="1796" max="1796" width="16.2857142857143" style="29" customWidth="1"/>
    <col min="1797" max="2038" width="9.14285714285714" style="29"/>
    <col min="2039" max="2039" width="8.42857142857143" style="29" customWidth="1"/>
    <col min="2040" max="2040" width="41.7142857142857" style="29" customWidth="1"/>
    <col min="2041" max="2043" width="10.2857142857143" style="29" customWidth="1"/>
    <col min="2044" max="2045" width="13.4285714285714" style="29" customWidth="1"/>
    <col min="2046" max="2051" width="10.5714285714286" style="29" customWidth="1"/>
    <col min="2052" max="2052" width="16.2857142857143" style="29" customWidth="1"/>
    <col min="2053" max="2294" width="9.14285714285714" style="29"/>
    <col min="2295" max="2295" width="8.42857142857143" style="29" customWidth="1"/>
    <col min="2296" max="2296" width="41.7142857142857" style="29" customWidth="1"/>
    <col min="2297" max="2299" width="10.2857142857143" style="29" customWidth="1"/>
    <col min="2300" max="2301" width="13.4285714285714" style="29" customWidth="1"/>
    <col min="2302" max="2307" width="10.5714285714286" style="29" customWidth="1"/>
    <col min="2308" max="2308" width="16.2857142857143" style="29" customWidth="1"/>
    <col min="2309" max="2550" width="9.14285714285714" style="29"/>
    <col min="2551" max="2551" width="8.42857142857143" style="29" customWidth="1"/>
    <col min="2552" max="2552" width="41.7142857142857" style="29" customWidth="1"/>
    <col min="2553" max="2555" width="10.2857142857143" style="29" customWidth="1"/>
    <col min="2556" max="2557" width="13.4285714285714" style="29" customWidth="1"/>
    <col min="2558" max="2563" width="10.5714285714286" style="29" customWidth="1"/>
    <col min="2564" max="2564" width="16.2857142857143" style="29" customWidth="1"/>
    <col min="2565" max="2806" width="9.14285714285714" style="29"/>
    <col min="2807" max="2807" width="8.42857142857143" style="29" customWidth="1"/>
    <col min="2808" max="2808" width="41.7142857142857" style="29" customWidth="1"/>
    <col min="2809" max="2811" width="10.2857142857143" style="29" customWidth="1"/>
    <col min="2812" max="2813" width="13.4285714285714" style="29" customWidth="1"/>
    <col min="2814" max="2819" width="10.5714285714286" style="29" customWidth="1"/>
    <col min="2820" max="2820" width="16.2857142857143" style="29" customWidth="1"/>
    <col min="2821" max="3062" width="9.14285714285714" style="29"/>
    <col min="3063" max="3063" width="8.42857142857143" style="29" customWidth="1"/>
    <col min="3064" max="3064" width="41.7142857142857" style="29" customWidth="1"/>
    <col min="3065" max="3067" width="10.2857142857143" style="29" customWidth="1"/>
    <col min="3068" max="3069" width="13.4285714285714" style="29" customWidth="1"/>
    <col min="3070" max="3075" width="10.5714285714286" style="29" customWidth="1"/>
    <col min="3076" max="3076" width="16.2857142857143" style="29" customWidth="1"/>
    <col min="3077" max="3318" width="9.14285714285714" style="29"/>
    <col min="3319" max="3319" width="8.42857142857143" style="29" customWidth="1"/>
    <col min="3320" max="3320" width="41.7142857142857" style="29" customWidth="1"/>
    <col min="3321" max="3323" width="10.2857142857143" style="29" customWidth="1"/>
    <col min="3324" max="3325" width="13.4285714285714" style="29" customWidth="1"/>
    <col min="3326" max="3331" width="10.5714285714286" style="29" customWidth="1"/>
    <col min="3332" max="3332" width="16.2857142857143" style="29" customWidth="1"/>
    <col min="3333" max="3574" width="9.14285714285714" style="29"/>
    <col min="3575" max="3575" width="8.42857142857143" style="29" customWidth="1"/>
    <col min="3576" max="3576" width="41.7142857142857" style="29" customWidth="1"/>
    <col min="3577" max="3579" width="10.2857142857143" style="29" customWidth="1"/>
    <col min="3580" max="3581" width="13.4285714285714" style="29" customWidth="1"/>
    <col min="3582" max="3587" width="10.5714285714286" style="29" customWidth="1"/>
    <col min="3588" max="3588" width="16.2857142857143" style="29" customWidth="1"/>
    <col min="3589" max="3830" width="9.14285714285714" style="29"/>
    <col min="3831" max="3831" width="8.42857142857143" style="29" customWidth="1"/>
    <col min="3832" max="3832" width="41.7142857142857" style="29" customWidth="1"/>
    <col min="3833" max="3835" width="10.2857142857143" style="29" customWidth="1"/>
    <col min="3836" max="3837" width="13.4285714285714" style="29" customWidth="1"/>
    <col min="3838" max="3843" width="10.5714285714286" style="29" customWidth="1"/>
    <col min="3844" max="3844" width="16.2857142857143" style="29" customWidth="1"/>
    <col min="3845" max="4086" width="9.14285714285714" style="29"/>
    <col min="4087" max="4087" width="8.42857142857143" style="29" customWidth="1"/>
    <col min="4088" max="4088" width="41.7142857142857" style="29" customWidth="1"/>
    <col min="4089" max="4091" width="10.2857142857143" style="29" customWidth="1"/>
    <col min="4092" max="4093" width="13.4285714285714" style="29" customWidth="1"/>
    <col min="4094" max="4099" width="10.5714285714286" style="29" customWidth="1"/>
    <col min="4100" max="4100" width="16.2857142857143" style="29" customWidth="1"/>
    <col min="4101" max="4342" width="9.14285714285714" style="29"/>
    <col min="4343" max="4343" width="8.42857142857143" style="29" customWidth="1"/>
    <col min="4344" max="4344" width="41.7142857142857" style="29" customWidth="1"/>
    <col min="4345" max="4347" width="10.2857142857143" style="29" customWidth="1"/>
    <col min="4348" max="4349" width="13.4285714285714" style="29" customWidth="1"/>
    <col min="4350" max="4355" width="10.5714285714286" style="29" customWidth="1"/>
    <col min="4356" max="4356" width="16.2857142857143" style="29" customWidth="1"/>
    <col min="4357" max="4598" width="9.14285714285714" style="29"/>
    <col min="4599" max="4599" width="8.42857142857143" style="29" customWidth="1"/>
    <col min="4600" max="4600" width="41.7142857142857" style="29" customWidth="1"/>
    <col min="4601" max="4603" width="10.2857142857143" style="29" customWidth="1"/>
    <col min="4604" max="4605" width="13.4285714285714" style="29" customWidth="1"/>
    <col min="4606" max="4611" width="10.5714285714286" style="29" customWidth="1"/>
    <col min="4612" max="4612" width="16.2857142857143" style="29" customWidth="1"/>
    <col min="4613" max="4854" width="9.14285714285714" style="29"/>
    <col min="4855" max="4855" width="8.42857142857143" style="29" customWidth="1"/>
    <col min="4856" max="4856" width="41.7142857142857" style="29" customWidth="1"/>
    <col min="4857" max="4859" width="10.2857142857143" style="29" customWidth="1"/>
    <col min="4860" max="4861" width="13.4285714285714" style="29" customWidth="1"/>
    <col min="4862" max="4867" width="10.5714285714286" style="29" customWidth="1"/>
    <col min="4868" max="4868" width="16.2857142857143" style="29" customWidth="1"/>
    <col min="4869" max="5110" width="9.14285714285714" style="29"/>
    <col min="5111" max="5111" width="8.42857142857143" style="29" customWidth="1"/>
    <col min="5112" max="5112" width="41.7142857142857" style="29" customWidth="1"/>
    <col min="5113" max="5115" width="10.2857142857143" style="29" customWidth="1"/>
    <col min="5116" max="5117" width="13.4285714285714" style="29" customWidth="1"/>
    <col min="5118" max="5123" width="10.5714285714286" style="29" customWidth="1"/>
    <col min="5124" max="5124" width="16.2857142857143" style="29" customWidth="1"/>
    <col min="5125" max="5366" width="9.14285714285714" style="29"/>
    <col min="5367" max="5367" width="8.42857142857143" style="29" customWidth="1"/>
    <col min="5368" max="5368" width="41.7142857142857" style="29" customWidth="1"/>
    <col min="5369" max="5371" width="10.2857142857143" style="29" customWidth="1"/>
    <col min="5372" max="5373" width="13.4285714285714" style="29" customWidth="1"/>
    <col min="5374" max="5379" width="10.5714285714286" style="29" customWidth="1"/>
    <col min="5380" max="5380" width="16.2857142857143" style="29" customWidth="1"/>
    <col min="5381" max="5622" width="9.14285714285714" style="29"/>
    <col min="5623" max="5623" width="8.42857142857143" style="29" customWidth="1"/>
    <col min="5624" max="5624" width="41.7142857142857" style="29" customWidth="1"/>
    <col min="5625" max="5627" width="10.2857142857143" style="29" customWidth="1"/>
    <col min="5628" max="5629" width="13.4285714285714" style="29" customWidth="1"/>
    <col min="5630" max="5635" width="10.5714285714286" style="29" customWidth="1"/>
    <col min="5636" max="5636" width="16.2857142857143" style="29" customWidth="1"/>
    <col min="5637" max="5878" width="9.14285714285714" style="29"/>
    <col min="5879" max="5879" width="8.42857142857143" style="29" customWidth="1"/>
    <col min="5880" max="5880" width="41.7142857142857" style="29" customWidth="1"/>
    <col min="5881" max="5883" width="10.2857142857143" style="29" customWidth="1"/>
    <col min="5884" max="5885" width="13.4285714285714" style="29" customWidth="1"/>
    <col min="5886" max="5891" width="10.5714285714286" style="29" customWidth="1"/>
    <col min="5892" max="5892" width="16.2857142857143" style="29" customWidth="1"/>
    <col min="5893" max="6134" width="9.14285714285714" style="29"/>
    <col min="6135" max="6135" width="8.42857142857143" style="29" customWidth="1"/>
    <col min="6136" max="6136" width="41.7142857142857" style="29" customWidth="1"/>
    <col min="6137" max="6139" width="10.2857142857143" style="29" customWidth="1"/>
    <col min="6140" max="6141" width="13.4285714285714" style="29" customWidth="1"/>
    <col min="6142" max="6147" width="10.5714285714286" style="29" customWidth="1"/>
    <col min="6148" max="6148" width="16.2857142857143" style="29" customWidth="1"/>
    <col min="6149" max="6390" width="9.14285714285714" style="29"/>
    <col min="6391" max="6391" width="8.42857142857143" style="29" customWidth="1"/>
    <col min="6392" max="6392" width="41.7142857142857" style="29" customWidth="1"/>
    <col min="6393" max="6395" width="10.2857142857143" style="29" customWidth="1"/>
    <col min="6396" max="6397" width="13.4285714285714" style="29" customWidth="1"/>
    <col min="6398" max="6403" width="10.5714285714286" style="29" customWidth="1"/>
    <col min="6404" max="6404" width="16.2857142857143" style="29" customWidth="1"/>
    <col min="6405" max="6646" width="9.14285714285714" style="29"/>
    <col min="6647" max="6647" width="8.42857142857143" style="29" customWidth="1"/>
    <col min="6648" max="6648" width="41.7142857142857" style="29" customWidth="1"/>
    <col min="6649" max="6651" width="10.2857142857143" style="29" customWidth="1"/>
    <col min="6652" max="6653" width="13.4285714285714" style="29" customWidth="1"/>
    <col min="6654" max="6659" width="10.5714285714286" style="29" customWidth="1"/>
    <col min="6660" max="6660" width="16.2857142857143" style="29" customWidth="1"/>
    <col min="6661" max="6902" width="9.14285714285714" style="29"/>
    <col min="6903" max="6903" width="8.42857142857143" style="29" customWidth="1"/>
    <col min="6904" max="6904" width="41.7142857142857" style="29" customWidth="1"/>
    <col min="6905" max="6907" width="10.2857142857143" style="29" customWidth="1"/>
    <col min="6908" max="6909" width="13.4285714285714" style="29" customWidth="1"/>
    <col min="6910" max="6915" width="10.5714285714286" style="29" customWidth="1"/>
    <col min="6916" max="6916" width="16.2857142857143" style="29" customWidth="1"/>
    <col min="6917" max="7158" width="9.14285714285714" style="29"/>
    <col min="7159" max="7159" width="8.42857142857143" style="29" customWidth="1"/>
    <col min="7160" max="7160" width="41.7142857142857" style="29" customWidth="1"/>
    <col min="7161" max="7163" width="10.2857142857143" style="29" customWidth="1"/>
    <col min="7164" max="7165" width="13.4285714285714" style="29" customWidth="1"/>
    <col min="7166" max="7171" width="10.5714285714286" style="29" customWidth="1"/>
    <col min="7172" max="7172" width="16.2857142857143" style="29" customWidth="1"/>
    <col min="7173" max="7414" width="9.14285714285714" style="29"/>
    <col min="7415" max="7415" width="8.42857142857143" style="29" customWidth="1"/>
    <col min="7416" max="7416" width="41.7142857142857" style="29" customWidth="1"/>
    <col min="7417" max="7419" width="10.2857142857143" style="29" customWidth="1"/>
    <col min="7420" max="7421" width="13.4285714285714" style="29" customWidth="1"/>
    <col min="7422" max="7427" width="10.5714285714286" style="29" customWidth="1"/>
    <col min="7428" max="7428" width="16.2857142857143" style="29" customWidth="1"/>
    <col min="7429" max="7670" width="9.14285714285714" style="29"/>
    <col min="7671" max="7671" width="8.42857142857143" style="29" customWidth="1"/>
    <col min="7672" max="7672" width="41.7142857142857" style="29" customWidth="1"/>
    <col min="7673" max="7675" width="10.2857142857143" style="29" customWidth="1"/>
    <col min="7676" max="7677" width="13.4285714285714" style="29" customWidth="1"/>
    <col min="7678" max="7683" width="10.5714285714286" style="29" customWidth="1"/>
    <col min="7684" max="7684" width="16.2857142857143" style="29" customWidth="1"/>
    <col min="7685" max="7926" width="9.14285714285714" style="29"/>
    <col min="7927" max="7927" width="8.42857142857143" style="29" customWidth="1"/>
    <col min="7928" max="7928" width="41.7142857142857" style="29" customWidth="1"/>
    <col min="7929" max="7931" width="10.2857142857143" style="29" customWidth="1"/>
    <col min="7932" max="7933" width="13.4285714285714" style="29" customWidth="1"/>
    <col min="7934" max="7939" width="10.5714285714286" style="29" customWidth="1"/>
    <col min="7940" max="7940" width="16.2857142857143" style="29" customWidth="1"/>
    <col min="7941" max="8182" width="9.14285714285714" style="29"/>
    <col min="8183" max="8183" width="8.42857142857143" style="29" customWidth="1"/>
    <col min="8184" max="8184" width="41.7142857142857" style="29" customWidth="1"/>
    <col min="8185" max="8187" width="10.2857142857143" style="29" customWidth="1"/>
    <col min="8188" max="8189" width="13.4285714285714" style="29" customWidth="1"/>
    <col min="8190" max="8195" width="10.5714285714286" style="29" customWidth="1"/>
    <col min="8196" max="8196" width="16.2857142857143" style="29" customWidth="1"/>
    <col min="8197" max="8438" width="9.14285714285714" style="29"/>
    <col min="8439" max="8439" width="8.42857142857143" style="29" customWidth="1"/>
    <col min="8440" max="8440" width="41.7142857142857" style="29" customWidth="1"/>
    <col min="8441" max="8443" width="10.2857142857143" style="29" customWidth="1"/>
    <col min="8444" max="8445" width="13.4285714285714" style="29" customWidth="1"/>
    <col min="8446" max="8451" width="10.5714285714286" style="29" customWidth="1"/>
    <col min="8452" max="8452" width="16.2857142857143" style="29" customWidth="1"/>
    <col min="8453" max="8694" width="9.14285714285714" style="29"/>
    <col min="8695" max="8695" width="8.42857142857143" style="29" customWidth="1"/>
    <col min="8696" max="8696" width="41.7142857142857" style="29" customWidth="1"/>
    <col min="8697" max="8699" width="10.2857142857143" style="29" customWidth="1"/>
    <col min="8700" max="8701" width="13.4285714285714" style="29" customWidth="1"/>
    <col min="8702" max="8707" width="10.5714285714286" style="29" customWidth="1"/>
    <col min="8708" max="8708" width="16.2857142857143" style="29" customWidth="1"/>
    <col min="8709" max="8950" width="9.14285714285714" style="29"/>
    <col min="8951" max="8951" width="8.42857142857143" style="29" customWidth="1"/>
    <col min="8952" max="8952" width="41.7142857142857" style="29" customWidth="1"/>
    <col min="8953" max="8955" width="10.2857142857143" style="29" customWidth="1"/>
    <col min="8956" max="8957" width="13.4285714285714" style="29" customWidth="1"/>
    <col min="8958" max="8963" width="10.5714285714286" style="29" customWidth="1"/>
    <col min="8964" max="8964" width="16.2857142857143" style="29" customWidth="1"/>
    <col min="8965" max="9206" width="9.14285714285714" style="29"/>
    <col min="9207" max="9207" width="8.42857142857143" style="29" customWidth="1"/>
    <col min="9208" max="9208" width="41.7142857142857" style="29" customWidth="1"/>
    <col min="9209" max="9211" width="10.2857142857143" style="29" customWidth="1"/>
    <col min="9212" max="9213" width="13.4285714285714" style="29" customWidth="1"/>
    <col min="9214" max="9219" width="10.5714285714286" style="29" customWidth="1"/>
    <col min="9220" max="9220" width="16.2857142857143" style="29" customWidth="1"/>
    <col min="9221" max="9462" width="9.14285714285714" style="29"/>
    <col min="9463" max="9463" width="8.42857142857143" style="29" customWidth="1"/>
    <col min="9464" max="9464" width="41.7142857142857" style="29" customWidth="1"/>
    <col min="9465" max="9467" width="10.2857142857143" style="29" customWidth="1"/>
    <col min="9468" max="9469" width="13.4285714285714" style="29" customWidth="1"/>
    <col min="9470" max="9475" width="10.5714285714286" style="29" customWidth="1"/>
    <col min="9476" max="9476" width="16.2857142857143" style="29" customWidth="1"/>
    <col min="9477" max="9718" width="9.14285714285714" style="29"/>
    <col min="9719" max="9719" width="8.42857142857143" style="29" customWidth="1"/>
    <col min="9720" max="9720" width="41.7142857142857" style="29" customWidth="1"/>
    <col min="9721" max="9723" width="10.2857142857143" style="29" customWidth="1"/>
    <col min="9724" max="9725" width="13.4285714285714" style="29" customWidth="1"/>
    <col min="9726" max="9731" width="10.5714285714286" style="29" customWidth="1"/>
    <col min="9732" max="9732" width="16.2857142857143" style="29" customWidth="1"/>
    <col min="9733" max="9974" width="9.14285714285714" style="29"/>
    <col min="9975" max="9975" width="8.42857142857143" style="29" customWidth="1"/>
    <col min="9976" max="9976" width="41.7142857142857" style="29" customWidth="1"/>
    <col min="9977" max="9979" width="10.2857142857143" style="29" customWidth="1"/>
    <col min="9980" max="9981" width="13.4285714285714" style="29" customWidth="1"/>
    <col min="9982" max="9987" width="10.5714285714286" style="29" customWidth="1"/>
    <col min="9988" max="9988" width="16.2857142857143" style="29" customWidth="1"/>
    <col min="9989" max="10230" width="9.14285714285714" style="29"/>
    <col min="10231" max="10231" width="8.42857142857143" style="29" customWidth="1"/>
    <col min="10232" max="10232" width="41.7142857142857" style="29" customWidth="1"/>
    <col min="10233" max="10235" width="10.2857142857143" style="29" customWidth="1"/>
    <col min="10236" max="10237" width="13.4285714285714" style="29" customWidth="1"/>
    <col min="10238" max="10243" width="10.5714285714286" style="29" customWidth="1"/>
    <col min="10244" max="10244" width="16.2857142857143" style="29" customWidth="1"/>
    <col min="10245" max="10486" width="9.14285714285714" style="29"/>
    <col min="10487" max="10487" width="8.42857142857143" style="29" customWidth="1"/>
    <col min="10488" max="10488" width="41.7142857142857" style="29" customWidth="1"/>
    <col min="10489" max="10491" width="10.2857142857143" style="29" customWidth="1"/>
    <col min="10492" max="10493" width="13.4285714285714" style="29" customWidth="1"/>
    <col min="10494" max="10499" width="10.5714285714286" style="29" customWidth="1"/>
    <col min="10500" max="10500" width="16.2857142857143" style="29" customWidth="1"/>
    <col min="10501" max="10742" width="9.14285714285714" style="29"/>
    <col min="10743" max="10743" width="8.42857142857143" style="29" customWidth="1"/>
    <col min="10744" max="10744" width="41.7142857142857" style="29" customWidth="1"/>
    <col min="10745" max="10747" width="10.2857142857143" style="29" customWidth="1"/>
    <col min="10748" max="10749" width="13.4285714285714" style="29" customWidth="1"/>
    <col min="10750" max="10755" width="10.5714285714286" style="29" customWidth="1"/>
    <col min="10756" max="10756" width="16.2857142857143" style="29" customWidth="1"/>
    <col min="10757" max="10998" width="9.14285714285714" style="29"/>
    <col min="10999" max="10999" width="8.42857142857143" style="29" customWidth="1"/>
    <col min="11000" max="11000" width="41.7142857142857" style="29" customWidth="1"/>
    <col min="11001" max="11003" width="10.2857142857143" style="29" customWidth="1"/>
    <col min="11004" max="11005" width="13.4285714285714" style="29" customWidth="1"/>
    <col min="11006" max="11011" width="10.5714285714286" style="29" customWidth="1"/>
    <col min="11012" max="11012" width="16.2857142857143" style="29" customWidth="1"/>
    <col min="11013" max="11254" width="9.14285714285714" style="29"/>
    <col min="11255" max="11255" width="8.42857142857143" style="29" customWidth="1"/>
    <col min="11256" max="11256" width="41.7142857142857" style="29" customWidth="1"/>
    <col min="11257" max="11259" width="10.2857142857143" style="29" customWidth="1"/>
    <col min="11260" max="11261" width="13.4285714285714" style="29" customWidth="1"/>
    <col min="11262" max="11267" width="10.5714285714286" style="29" customWidth="1"/>
    <col min="11268" max="11268" width="16.2857142857143" style="29" customWidth="1"/>
    <col min="11269" max="11510" width="9.14285714285714" style="29"/>
    <col min="11511" max="11511" width="8.42857142857143" style="29" customWidth="1"/>
    <col min="11512" max="11512" width="41.7142857142857" style="29" customWidth="1"/>
    <col min="11513" max="11515" width="10.2857142857143" style="29" customWidth="1"/>
    <col min="11516" max="11517" width="13.4285714285714" style="29" customWidth="1"/>
    <col min="11518" max="11523" width="10.5714285714286" style="29" customWidth="1"/>
    <col min="11524" max="11524" width="16.2857142857143" style="29" customWidth="1"/>
    <col min="11525" max="11766" width="9.14285714285714" style="29"/>
    <col min="11767" max="11767" width="8.42857142857143" style="29" customWidth="1"/>
    <col min="11768" max="11768" width="41.7142857142857" style="29" customWidth="1"/>
    <col min="11769" max="11771" width="10.2857142857143" style="29" customWidth="1"/>
    <col min="11772" max="11773" width="13.4285714285714" style="29" customWidth="1"/>
    <col min="11774" max="11779" width="10.5714285714286" style="29" customWidth="1"/>
    <col min="11780" max="11780" width="16.2857142857143" style="29" customWidth="1"/>
    <col min="11781" max="12022" width="9.14285714285714" style="29"/>
    <col min="12023" max="12023" width="8.42857142857143" style="29" customWidth="1"/>
    <col min="12024" max="12024" width="41.7142857142857" style="29" customWidth="1"/>
    <col min="12025" max="12027" width="10.2857142857143" style="29" customWidth="1"/>
    <col min="12028" max="12029" width="13.4285714285714" style="29" customWidth="1"/>
    <col min="12030" max="12035" width="10.5714285714286" style="29" customWidth="1"/>
    <col min="12036" max="12036" width="16.2857142857143" style="29" customWidth="1"/>
    <col min="12037" max="12278" width="9.14285714285714" style="29"/>
    <col min="12279" max="12279" width="8.42857142857143" style="29" customWidth="1"/>
    <col min="12280" max="12280" width="41.7142857142857" style="29" customWidth="1"/>
    <col min="12281" max="12283" width="10.2857142857143" style="29" customWidth="1"/>
    <col min="12284" max="12285" width="13.4285714285714" style="29" customWidth="1"/>
    <col min="12286" max="12291" width="10.5714285714286" style="29" customWidth="1"/>
    <col min="12292" max="12292" width="16.2857142857143" style="29" customWidth="1"/>
    <col min="12293" max="12534" width="9.14285714285714" style="29"/>
    <col min="12535" max="12535" width="8.42857142857143" style="29" customWidth="1"/>
    <col min="12536" max="12536" width="41.7142857142857" style="29" customWidth="1"/>
    <col min="12537" max="12539" width="10.2857142857143" style="29" customWidth="1"/>
    <col min="12540" max="12541" width="13.4285714285714" style="29" customWidth="1"/>
    <col min="12542" max="12547" width="10.5714285714286" style="29" customWidth="1"/>
    <col min="12548" max="12548" width="16.2857142857143" style="29" customWidth="1"/>
    <col min="12549" max="12790" width="9.14285714285714" style="29"/>
    <col min="12791" max="12791" width="8.42857142857143" style="29" customWidth="1"/>
    <col min="12792" max="12792" width="41.7142857142857" style="29" customWidth="1"/>
    <col min="12793" max="12795" width="10.2857142857143" style="29" customWidth="1"/>
    <col min="12796" max="12797" width="13.4285714285714" style="29" customWidth="1"/>
    <col min="12798" max="12803" width="10.5714285714286" style="29" customWidth="1"/>
    <col min="12804" max="12804" width="16.2857142857143" style="29" customWidth="1"/>
    <col min="12805" max="13046" width="9.14285714285714" style="29"/>
    <col min="13047" max="13047" width="8.42857142857143" style="29" customWidth="1"/>
    <col min="13048" max="13048" width="41.7142857142857" style="29" customWidth="1"/>
    <col min="13049" max="13051" width="10.2857142857143" style="29" customWidth="1"/>
    <col min="13052" max="13053" width="13.4285714285714" style="29" customWidth="1"/>
    <col min="13054" max="13059" width="10.5714285714286" style="29" customWidth="1"/>
    <col min="13060" max="13060" width="16.2857142857143" style="29" customWidth="1"/>
    <col min="13061" max="13302" width="9.14285714285714" style="29"/>
    <col min="13303" max="13303" width="8.42857142857143" style="29" customWidth="1"/>
    <col min="13304" max="13304" width="41.7142857142857" style="29" customWidth="1"/>
    <col min="13305" max="13307" width="10.2857142857143" style="29" customWidth="1"/>
    <col min="13308" max="13309" width="13.4285714285714" style="29" customWidth="1"/>
    <col min="13310" max="13315" width="10.5714285714286" style="29" customWidth="1"/>
    <col min="13316" max="13316" width="16.2857142857143" style="29" customWidth="1"/>
    <col min="13317" max="13558" width="9.14285714285714" style="29"/>
    <col min="13559" max="13559" width="8.42857142857143" style="29" customWidth="1"/>
    <col min="13560" max="13560" width="41.7142857142857" style="29" customWidth="1"/>
    <col min="13561" max="13563" width="10.2857142857143" style="29" customWidth="1"/>
    <col min="13564" max="13565" width="13.4285714285714" style="29" customWidth="1"/>
    <col min="13566" max="13571" width="10.5714285714286" style="29" customWidth="1"/>
    <col min="13572" max="13572" width="16.2857142857143" style="29" customWidth="1"/>
    <col min="13573" max="13814" width="9.14285714285714" style="29"/>
    <col min="13815" max="13815" width="8.42857142857143" style="29" customWidth="1"/>
    <col min="13816" max="13816" width="41.7142857142857" style="29" customWidth="1"/>
    <col min="13817" max="13819" width="10.2857142857143" style="29" customWidth="1"/>
    <col min="13820" max="13821" width="13.4285714285714" style="29" customWidth="1"/>
    <col min="13822" max="13827" width="10.5714285714286" style="29" customWidth="1"/>
    <col min="13828" max="13828" width="16.2857142857143" style="29" customWidth="1"/>
    <col min="13829" max="14070" width="9.14285714285714" style="29"/>
    <col min="14071" max="14071" width="8.42857142857143" style="29" customWidth="1"/>
    <col min="14072" max="14072" width="41.7142857142857" style="29" customWidth="1"/>
    <col min="14073" max="14075" width="10.2857142857143" style="29" customWidth="1"/>
    <col min="14076" max="14077" width="13.4285714285714" style="29" customWidth="1"/>
    <col min="14078" max="14083" width="10.5714285714286" style="29" customWidth="1"/>
    <col min="14084" max="14084" width="16.2857142857143" style="29" customWidth="1"/>
    <col min="14085" max="14326" width="9.14285714285714" style="29"/>
    <col min="14327" max="14327" width="8.42857142857143" style="29" customWidth="1"/>
    <col min="14328" max="14328" width="41.7142857142857" style="29" customWidth="1"/>
    <col min="14329" max="14331" width="10.2857142857143" style="29" customWidth="1"/>
    <col min="14332" max="14333" width="13.4285714285714" style="29" customWidth="1"/>
    <col min="14334" max="14339" width="10.5714285714286" style="29" customWidth="1"/>
    <col min="14340" max="14340" width="16.2857142857143" style="29" customWidth="1"/>
    <col min="14341" max="14582" width="9.14285714285714" style="29"/>
    <col min="14583" max="14583" width="8.42857142857143" style="29" customWidth="1"/>
    <col min="14584" max="14584" width="41.7142857142857" style="29" customWidth="1"/>
    <col min="14585" max="14587" width="10.2857142857143" style="29" customWidth="1"/>
    <col min="14588" max="14589" width="13.4285714285714" style="29" customWidth="1"/>
    <col min="14590" max="14595" width="10.5714285714286" style="29" customWidth="1"/>
    <col min="14596" max="14596" width="16.2857142857143" style="29" customWidth="1"/>
    <col min="14597" max="14838" width="9.14285714285714" style="29"/>
    <col min="14839" max="14839" width="8.42857142857143" style="29" customWidth="1"/>
    <col min="14840" max="14840" width="41.7142857142857" style="29" customWidth="1"/>
    <col min="14841" max="14843" width="10.2857142857143" style="29" customWidth="1"/>
    <col min="14844" max="14845" width="13.4285714285714" style="29" customWidth="1"/>
    <col min="14846" max="14851" width="10.5714285714286" style="29" customWidth="1"/>
    <col min="14852" max="14852" width="16.2857142857143" style="29" customWidth="1"/>
    <col min="14853" max="15094" width="9.14285714285714" style="29"/>
    <col min="15095" max="15095" width="8.42857142857143" style="29" customWidth="1"/>
    <col min="15096" max="15096" width="41.7142857142857" style="29" customWidth="1"/>
    <col min="15097" max="15099" width="10.2857142857143" style="29" customWidth="1"/>
    <col min="15100" max="15101" width="13.4285714285714" style="29" customWidth="1"/>
    <col min="15102" max="15107" width="10.5714285714286" style="29" customWidth="1"/>
    <col min="15108" max="15108" width="16.2857142857143" style="29" customWidth="1"/>
    <col min="15109" max="15350" width="9.14285714285714" style="29"/>
    <col min="15351" max="15351" width="8.42857142857143" style="29" customWidth="1"/>
    <col min="15352" max="15352" width="41.7142857142857" style="29" customWidth="1"/>
    <col min="15353" max="15355" width="10.2857142857143" style="29" customWidth="1"/>
    <col min="15356" max="15357" width="13.4285714285714" style="29" customWidth="1"/>
    <col min="15358" max="15363" width="10.5714285714286" style="29" customWidth="1"/>
    <col min="15364" max="15364" width="16.2857142857143" style="29" customWidth="1"/>
    <col min="15365" max="15606" width="9.14285714285714" style="29"/>
    <col min="15607" max="15607" width="8.42857142857143" style="29" customWidth="1"/>
    <col min="15608" max="15608" width="41.7142857142857" style="29" customWidth="1"/>
    <col min="15609" max="15611" width="10.2857142857143" style="29" customWidth="1"/>
    <col min="15612" max="15613" width="13.4285714285714" style="29" customWidth="1"/>
    <col min="15614" max="15619" width="10.5714285714286" style="29" customWidth="1"/>
    <col min="15620" max="15620" width="16.2857142857143" style="29" customWidth="1"/>
    <col min="15621" max="15862" width="9.14285714285714" style="29"/>
    <col min="15863" max="15863" width="8.42857142857143" style="29" customWidth="1"/>
    <col min="15864" max="15864" width="41.7142857142857" style="29" customWidth="1"/>
    <col min="15865" max="15867" width="10.2857142857143" style="29" customWidth="1"/>
    <col min="15868" max="15869" width="13.4285714285714" style="29" customWidth="1"/>
    <col min="15870" max="15875" width="10.5714285714286" style="29" customWidth="1"/>
    <col min="15876" max="15876" width="16.2857142857143" style="29" customWidth="1"/>
    <col min="15877" max="16118" width="9.14285714285714" style="29"/>
    <col min="16119" max="16119" width="8.42857142857143" style="29" customWidth="1"/>
    <col min="16120" max="16120" width="41.7142857142857" style="29" customWidth="1"/>
    <col min="16121" max="16123" width="10.2857142857143" style="29" customWidth="1"/>
    <col min="16124" max="16125" width="13.4285714285714" style="29" customWidth="1"/>
    <col min="16126" max="16131" width="10.5714285714286" style="29" customWidth="1"/>
    <col min="16132" max="16132" width="16.2857142857143" style="29" customWidth="1"/>
    <col min="16133" max="16379" width="9.14285714285714" style="29"/>
    <col min="16380" max="16384" width="9" style="29"/>
  </cols>
  <sheetData>
    <row r="1" ht="18.75" customHeight="1" spans="1:7">
      <c r="A1" s="32" t="s">
        <v>27</v>
      </c>
      <c r="B1" s="32"/>
      <c r="C1" s="32"/>
      <c r="D1" s="32"/>
      <c r="E1" s="32"/>
      <c r="F1" s="32"/>
      <c r="G1" s="32"/>
    </row>
    <row r="3" s="28" customFormat="1" ht="21" customHeight="1" spans="1:7">
      <c r="A3" s="33" t="s">
        <v>28</v>
      </c>
      <c r="B3" s="34" t="s">
        <v>29</v>
      </c>
      <c r="C3" s="35" t="s">
        <v>30</v>
      </c>
      <c r="D3" s="36"/>
      <c r="E3" s="36"/>
      <c r="F3" s="37"/>
      <c r="G3" s="38" t="s">
        <v>31</v>
      </c>
    </row>
    <row r="4" s="28" customFormat="1" ht="22.5" customHeight="1" spans="1:7">
      <c r="A4" s="39"/>
      <c r="B4" s="40"/>
      <c r="C4" s="41"/>
      <c r="D4" s="42"/>
      <c r="E4" s="42"/>
      <c r="F4" s="43"/>
      <c r="G4" s="44"/>
    </row>
    <row r="5" s="28" customFormat="1" ht="31.5" spans="1:7">
      <c r="A5" s="39"/>
      <c r="B5" s="40"/>
      <c r="C5" s="45" t="s">
        <v>32</v>
      </c>
      <c r="D5" s="45" t="s">
        <v>33</v>
      </c>
      <c r="E5" s="45" t="s">
        <v>34</v>
      </c>
      <c r="F5" s="46" t="s">
        <v>35</v>
      </c>
      <c r="G5" s="44"/>
    </row>
    <row r="6" spans="1:7">
      <c r="A6" s="47"/>
      <c r="B6" s="46"/>
      <c r="C6" s="45" t="s">
        <v>36</v>
      </c>
      <c r="D6" s="45" t="s">
        <v>37</v>
      </c>
      <c r="E6" s="45" t="s">
        <v>38</v>
      </c>
      <c r="F6" s="45" t="s">
        <v>39</v>
      </c>
      <c r="G6" s="48"/>
    </row>
    <row r="7" ht="16.5" spans="1:7">
      <c r="A7" s="49" t="s">
        <v>40</v>
      </c>
      <c r="B7" s="49" t="s">
        <v>41</v>
      </c>
      <c r="C7" s="49" t="s">
        <v>42</v>
      </c>
      <c r="D7" s="49" t="s">
        <v>43</v>
      </c>
      <c r="E7" s="49" t="s">
        <v>44</v>
      </c>
      <c r="F7" s="49"/>
      <c r="G7" s="50"/>
    </row>
    <row r="8" ht="16.5" hidden="1" spans="1:7">
      <c r="A8" s="51">
        <f>'[1]B.1.2 B LUONG'!A10</f>
        <v>2</v>
      </c>
      <c r="B8" s="52" t="str">
        <f>'[1]B.1.2 B LUONG'!B10</f>
        <v>Trạm phó</v>
      </c>
      <c r="C8" s="53">
        <f>'[1]B3. SLNS '!C7</f>
        <v>0</v>
      </c>
      <c r="D8" s="53">
        <f>'[1]B3. SLNS '!D7</f>
        <v>0</v>
      </c>
      <c r="E8" s="53">
        <f>'[1]B3. SLNS '!E7</f>
        <v>0</v>
      </c>
      <c r="F8" s="53"/>
      <c r="G8" s="54"/>
    </row>
    <row r="9" ht="16.5" spans="1:7">
      <c r="A9" s="55" t="s">
        <v>45</v>
      </c>
      <c r="B9" s="56" t="str">
        <f>'[1]B.1.2 B LUONG'!B14</f>
        <v>Bộ phận Thu phí</v>
      </c>
      <c r="C9" s="53"/>
      <c r="D9" s="53"/>
      <c r="E9" s="53"/>
      <c r="F9" s="53"/>
      <c r="G9" s="54"/>
    </row>
    <row r="10" ht="16.5" spans="1:7">
      <c r="A10" s="51">
        <v>1</v>
      </c>
      <c r="B10" s="52" t="s">
        <v>46</v>
      </c>
      <c r="C10" s="53">
        <f>'[1]B3. SLNS '!C13</f>
        <v>1</v>
      </c>
      <c r="D10" s="53">
        <f>'[1]B3. SLNS '!D13</f>
        <v>1</v>
      </c>
      <c r="E10" s="53">
        <f>'[1]B3. SLNS '!E13</f>
        <v>1</v>
      </c>
      <c r="F10" s="53"/>
      <c r="G10" s="54">
        <f>SUM(C10:F10)</f>
        <v>3</v>
      </c>
    </row>
    <row r="11" ht="16.5" spans="1:7">
      <c r="A11" s="51">
        <v>2</v>
      </c>
      <c r="B11" s="52" t="s">
        <v>47</v>
      </c>
      <c r="C11" s="53"/>
      <c r="D11" s="53"/>
      <c r="E11" s="53"/>
      <c r="F11" s="53">
        <v>1</v>
      </c>
      <c r="G11" s="54">
        <f t="shared" ref="G11:G34" si="0">SUM(C11:F11)</f>
        <v>1</v>
      </c>
    </row>
    <row r="12" ht="16.5" spans="1:7">
      <c r="A12" s="51">
        <v>3</v>
      </c>
      <c r="B12" s="52" t="s">
        <v>48</v>
      </c>
      <c r="C12" s="53">
        <v>2</v>
      </c>
      <c r="D12" s="53">
        <v>2</v>
      </c>
      <c r="E12" s="53">
        <v>1</v>
      </c>
      <c r="F12" s="53"/>
      <c r="G12" s="54">
        <f t="shared" si="0"/>
        <v>5</v>
      </c>
    </row>
    <row r="13" ht="16.5" spans="1:7">
      <c r="A13" s="51">
        <v>4</v>
      </c>
      <c r="B13" s="52" t="s">
        <v>49</v>
      </c>
      <c r="C13" s="53">
        <v>1</v>
      </c>
      <c r="D13" s="53">
        <v>1</v>
      </c>
      <c r="E13" s="53"/>
      <c r="F13" s="53"/>
      <c r="G13" s="54">
        <f t="shared" si="0"/>
        <v>2</v>
      </c>
    </row>
    <row r="14" ht="16.5" spans="1:7">
      <c r="A14" s="51">
        <v>5</v>
      </c>
      <c r="B14" s="52" t="s">
        <v>50</v>
      </c>
      <c r="C14" s="53">
        <v>1</v>
      </c>
      <c r="D14" s="53">
        <v>1</v>
      </c>
      <c r="E14" s="53">
        <v>1</v>
      </c>
      <c r="F14" s="53"/>
      <c r="G14" s="54">
        <f t="shared" si="0"/>
        <v>3</v>
      </c>
    </row>
    <row r="15" ht="16.5" spans="1:7">
      <c r="A15" s="51">
        <v>6</v>
      </c>
      <c r="B15" s="52" t="s">
        <v>51</v>
      </c>
      <c r="C15" s="53">
        <v>1</v>
      </c>
      <c r="D15" s="53">
        <v>1</v>
      </c>
      <c r="E15" s="53">
        <v>1</v>
      </c>
      <c r="F15" s="53"/>
      <c r="G15" s="54">
        <f t="shared" si="0"/>
        <v>3</v>
      </c>
    </row>
    <row r="16" ht="29.25" customHeight="1" spans="1:7">
      <c r="A16" s="51">
        <v>7</v>
      </c>
      <c r="B16" s="52" t="s">
        <v>52</v>
      </c>
      <c r="C16" s="53">
        <v>3</v>
      </c>
      <c r="D16" s="53">
        <v>3</v>
      </c>
      <c r="E16" s="53">
        <v>3</v>
      </c>
      <c r="F16" s="53"/>
      <c r="G16" s="54">
        <f t="shared" si="0"/>
        <v>9</v>
      </c>
    </row>
    <row r="17" ht="29.25" customHeight="1" spans="1:7">
      <c r="A17" s="51">
        <v>8</v>
      </c>
      <c r="B17" s="52" t="s">
        <v>53</v>
      </c>
      <c r="C17" s="53">
        <v>3</v>
      </c>
      <c r="D17" s="53">
        <v>3</v>
      </c>
      <c r="E17" s="53">
        <v>3</v>
      </c>
      <c r="F17" s="53"/>
      <c r="G17" s="54">
        <f t="shared" si="0"/>
        <v>9</v>
      </c>
    </row>
    <row r="18" ht="33.75" customHeight="1" spans="1:7">
      <c r="A18" s="55" t="s">
        <v>54</v>
      </c>
      <c r="B18" s="56" t="s">
        <v>55</v>
      </c>
      <c r="C18" s="53"/>
      <c r="D18" s="53"/>
      <c r="E18" s="53"/>
      <c r="F18" s="53"/>
      <c r="G18" s="54"/>
    </row>
    <row r="19" ht="16.5" hidden="1" spans="1:7">
      <c r="A19" s="51">
        <f>'[1]B.1.2 B LUONG'!A25</f>
        <v>2</v>
      </c>
      <c r="B19" s="52" t="str">
        <f>'[1]B.1.2 B LUONG'!B25</f>
        <v>Phó bộ phận</v>
      </c>
      <c r="C19" s="53">
        <f>'[1]B3. SLNS '!C21</f>
        <v>0</v>
      </c>
      <c r="D19" s="53">
        <f>'[1]B3. SLNS '!D21</f>
        <v>0</v>
      </c>
      <c r="E19" s="53">
        <f>'[1]B3. SLNS '!E21</f>
        <v>0</v>
      </c>
      <c r="F19" s="53"/>
      <c r="G19" s="54">
        <f t="shared" si="0"/>
        <v>0</v>
      </c>
    </row>
    <row r="20" ht="30" customHeight="1" spans="1:7">
      <c r="A20" s="51">
        <v>1</v>
      </c>
      <c r="B20" s="52" t="s">
        <v>56</v>
      </c>
      <c r="C20" s="53">
        <f>'[1]B3. SLNS '!C22</f>
        <v>1</v>
      </c>
      <c r="D20" s="53">
        <f>'[1]B3. SLNS '!D22</f>
        <v>1</v>
      </c>
      <c r="E20" s="53">
        <f>'[1]B3. SLNS '!E22</f>
        <v>1</v>
      </c>
      <c r="F20" s="53"/>
      <c r="G20" s="54">
        <f t="shared" si="0"/>
        <v>3</v>
      </c>
    </row>
    <row r="21" ht="48" customHeight="1" spans="1:7">
      <c r="A21" s="51">
        <v>2</v>
      </c>
      <c r="B21" s="52" t="s">
        <v>57</v>
      </c>
      <c r="C21" s="53">
        <v>1</v>
      </c>
      <c r="D21" s="53">
        <v>1</v>
      </c>
      <c r="E21" s="53">
        <v>1</v>
      </c>
      <c r="F21" s="53"/>
      <c r="G21" s="54">
        <f t="shared" si="0"/>
        <v>3</v>
      </c>
    </row>
    <row r="22" ht="46.5" customHeight="1" spans="1:7">
      <c r="A22" s="51">
        <v>3</v>
      </c>
      <c r="B22" s="52" t="s">
        <v>58</v>
      </c>
      <c r="C22" s="53">
        <v>3</v>
      </c>
      <c r="D22" s="53">
        <v>3</v>
      </c>
      <c r="E22" s="53">
        <v>3</v>
      </c>
      <c r="F22" s="53"/>
      <c r="G22" s="54">
        <f t="shared" si="0"/>
        <v>9</v>
      </c>
    </row>
    <row r="23" ht="48.75" customHeight="1" spans="1:7">
      <c r="A23" s="51">
        <v>4</v>
      </c>
      <c r="B23" s="52" t="s">
        <v>59</v>
      </c>
      <c r="C23" s="53">
        <v>2</v>
      </c>
      <c r="D23" s="53">
        <v>2</v>
      </c>
      <c r="E23" s="53">
        <v>1</v>
      </c>
      <c r="F23" s="53"/>
      <c r="G23" s="54">
        <f t="shared" si="0"/>
        <v>5</v>
      </c>
    </row>
    <row r="24" ht="40.5" customHeight="1" spans="1:7">
      <c r="A24" s="51">
        <v>5</v>
      </c>
      <c r="B24" s="52" t="s">
        <v>60</v>
      </c>
      <c r="C24" s="53">
        <v>1</v>
      </c>
      <c r="D24" s="53">
        <v>1</v>
      </c>
      <c r="E24" s="53">
        <v>1</v>
      </c>
      <c r="F24" s="53"/>
      <c r="G24" s="54">
        <f t="shared" si="0"/>
        <v>3</v>
      </c>
    </row>
    <row r="25" ht="45.75" customHeight="1" spans="1:7">
      <c r="A25" s="51">
        <v>6</v>
      </c>
      <c r="B25" s="52" t="s">
        <v>61</v>
      </c>
      <c r="C25" s="53">
        <v>1</v>
      </c>
      <c r="D25" s="53">
        <v>1</v>
      </c>
      <c r="E25" s="53">
        <v>1</v>
      </c>
      <c r="F25" s="53"/>
      <c r="G25" s="54">
        <f t="shared" si="0"/>
        <v>3</v>
      </c>
    </row>
    <row r="26" ht="45.75" customHeight="1" spans="1:7">
      <c r="A26" s="51">
        <v>7</v>
      </c>
      <c r="B26" s="52" t="s">
        <v>62</v>
      </c>
      <c r="C26" s="53">
        <v>1</v>
      </c>
      <c r="D26" s="53">
        <v>1</v>
      </c>
      <c r="E26" s="53">
        <v>1</v>
      </c>
      <c r="F26" s="53"/>
      <c r="G26" s="54">
        <f t="shared" si="0"/>
        <v>3</v>
      </c>
    </row>
    <row r="27" ht="45.75" customHeight="1" spans="1:7">
      <c r="A27" s="51">
        <v>8</v>
      </c>
      <c r="B27" s="52" t="s">
        <v>63</v>
      </c>
      <c r="C27" s="53">
        <v>1</v>
      </c>
      <c r="D27" s="53">
        <v>1</v>
      </c>
      <c r="E27" s="53">
        <v>1</v>
      </c>
      <c r="F27" s="53"/>
      <c r="G27" s="54">
        <f t="shared" si="0"/>
        <v>3</v>
      </c>
    </row>
    <row r="28" ht="45.75" customHeight="1" spans="1:7">
      <c r="A28" s="51">
        <v>9</v>
      </c>
      <c r="B28" s="52" t="s">
        <v>64</v>
      </c>
      <c r="C28" s="53">
        <v>1</v>
      </c>
      <c r="D28" s="53">
        <v>1</v>
      </c>
      <c r="E28" s="53"/>
      <c r="F28" s="53"/>
      <c r="G28" s="54">
        <f t="shared" si="0"/>
        <v>2</v>
      </c>
    </row>
    <row r="29" ht="45.75" customHeight="1" spans="1:7">
      <c r="A29" s="51">
        <v>10</v>
      </c>
      <c r="B29" s="52" t="s">
        <v>65</v>
      </c>
      <c r="C29" s="53">
        <v>1</v>
      </c>
      <c r="D29" s="53">
        <v>1</v>
      </c>
      <c r="E29" s="53"/>
      <c r="F29" s="53"/>
      <c r="G29" s="54">
        <f t="shared" si="0"/>
        <v>2</v>
      </c>
    </row>
    <row r="30" ht="45.75" customHeight="1" spans="1:7">
      <c r="A30" s="51">
        <v>11</v>
      </c>
      <c r="B30" s="52" t="s">
        <v>66</v>
      </c>
      <c r="C30" s="53">
        <v>2</v>
      </c>
      <c r="D30" s="53">
        <v>2</v>
      </c>
      <c r="E30" s="53">
        <v>2</v>
      </c>
      <c r="F30" s="53"/>
      <c r="G30" s="54">
        <f t="shared" si="0"/>
        <v>6</v>
      </c>
    </row>
    <row r="31" ht="51.75" customHeight="1" spans="1:7">
      <c r="A31" s="51">
        <v>12</v>
      </c>
      <c r="B31" s="52" t="s">
        <v>67</v>
      </c>
      <c r="C31" s="53">
        <v>4</v>
      </c>
      <c r="D31" s="53">
        <v>4</v>
      </c>
      <c r="E31" s="53">
        <v>4</v>
      </c>
      <c r="F31" s="53"/>
      <c r="G31" s="54">
        <f t="shared" si="0"/>
        <v>12</v>
      </c>
    </row>
    <row r="32" ht="50.25" customHeight="1" spans="1:7">
      <c r="A32" s="51">
        <v>13</v>
      </c>
      <c r="B32" s="52" t="s">
        <v>68</v>
      </c>
      <c r="C32" s="53">
        <v>6</v>
      </c>
      <c r="D32" s="53">
        <v>6</v>
      </c>
      <c r="E32" s="53">
        <v>4</v>
      </c>
      <c r="F32" s="53"/>
      <c r="G32" s="54">
        <f t="shared" si="0"/>
        <v>16</v>
      </c>
    </row>
    <row r="33" ht="50.25" customHeight="1" spans="1:7">
      <c r="A33" s="51">
        <v>14</v>
      </c>
      <c r="B33" s="52" t="s">
        <v>69</v>
      </c>
      <c r="C33" s="53">
        <v>1</v>
      </c>
      <c r="D33" s="53">
        <v>1</v>
      </c>
      <c r="E33" s="53">
        <v>1</v>
      </c>
      <c r="F33" s="53"/>
      <c r="G33" s="54">
        <f t="shared" si="0"/>
        <v>3</v>
      </c>
    </row>
    <row r="34" ht="60" customHeight="1" spans="1:7">
      <c r="A34" s="51">
        <v>15</v>
      </c>
      <c r="B34" s="52" t="s">
        <v>70</v>
      </c>
      <c r="C34" s="53">
        <v>16</v>
      </c>
      <c r="D34" s="53">
        <v>16</v>
      </c>
      <c r="E34" s="53">
        <v>16</v>
      </c>
      <c r="F34" s="53"/>
      <c r="G34" s="54">
        <f t="shared" si="0"/>
        <v>48</v>
      </c>
    </row>
    <row r="35" ht="21" customHeight="1" spans="1:7">
      <c r="A35" s="57"/>
      <c r="B35" s="58" t="s">
        <v>71</v>
      </c>
      <c r="C35" s="59">
        <f ca="1">SUM(C9:C10:C34)</f>
        <v>54</v>
      </c>
      <c r="D35" s="59">
        <f>SUM(D10:D34)</f>
        <v>54</v>
      </c>
      <c r="E35" s="59">
        <f>SUM(E10:E34)</f>
        <v>47</v>
      </c>
      <c r="F35" s="59">
        <f>SUM(F9:F34)</f>
        <v>1</v>
      </c>
      <c r="G35" s="60">
        <f>SUM(G10:G34)</f>
        <v>156</v>
      </c>
    </row>
    <row r="36" spans="2:7">
      <c r="B36" s="30" t="s">
        <v>26</v>
      </c>
      <c r="C36" s="61">
        <f ca="1">SUM(C35:F35)</f>
        <v>156</v>
      </c>
      <c r="D36" s="61"/>
      <c r="E36" s="61"/>
      <c r="F36" s="61"/>
      <c r="G36" s="62"/>
    </row>
  </sheetData>
  <mergeCells count="6">
    <mergeCell ref="A1:G1"/>
    <mergeCell ref="C36:F36"/>
    <mergeCell ref="A3:A6"/>
    <mergeCell ref="B3:B6"/>
    <mergeCell ref="G3:G4"/>
    <mergeCell ref="C3:F4"/>
  </mergeCells>
  <pageMargins left="0.25" right="0.2" top="0.5" bottom="0.5" header="0.05" footer="0.0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8" tint="-0.249977111117893"/>
  </sheetPr>
  <dimension ref="A1:H34"/>
  <sheetViews>
    <sheetView topLeftCell="A7" workbookViewId="0">
      <selection activeCell="N16" sqref="N16"/>
    </sheetView>
  </sheetViews>
  <sheetFormatPr defaultColWidth="9" defaultRowHeight="12.75" outlineLevelCol="7"/>
  <cols>
    <col min="1" max="1" width="5.71428571428571" style="2" customWidth="1"/>
    <col min="2" max="2" width="26" style="3" customWidth="1"/>
    <col min="3" max="3" width="6.57142857142857" style="2" customWidth="1"/>
    <col min="4" max="4" width="7.57142857142857" style="2" customWidth="1"/>
    <col min="5" max="5" width="7.14285714285714" style="2" customWidth="1"/>
    <col min="6" max="6" width="8.28571428571429" style="2" customWidth="1"/>
    <col min="7" max="7" width="7.71428571428571" style="2" customWidth="1"/>
    <col min="8" max="8" width="11.5714285714286" style="2" customWidth="1"/>
    <col min="9" max="244" width="9.14285714285714" style="2"/>
    <col min="245" max="245" width="8.42857142857143" style="2" customWidth="1"/>
    <col min="246" max="246" width="41.7142857142857" style="2" customWidth="1"/>
    <col min="247" max="249" width="10.2857142857143" style="2" customWidth="1"/>
    <col min="250" max="251" width="13.4285714285714" style="2" customWidth="1"/>
    <col min="252" max="257" width="10.5714285714286" style="2" customWidth="1"/>
    <col min="258" max="258" width="16.2857142857143" style="2" customWidth="1"/>
    <col min="259" max="500" width="9.14285714285714" style="2"/>
    <col min="501" max="501" width="8.42857142857143" style="2" customWidth="1"/>
    <col min="502" max="502" width="41.7142857142857" style="2" customWidth="1"/>
    <col min="503" max="505" width="10.2857142857143" style="2" customWidth="1"/>
    <col min="506" max="507" width="13.4285714285714" style="2" customWidth="1"/>
    <col min="508" max="513" width="10.5714285714286" style="2" customWidth="1"/>
    <col min="514" max="514" width="16.2857142857143" style="2" customWidth="1"/>
    <col min="515" max="756" width="9.14285714285714" style="2"/>
    <col min="757" max="757" width="8.42857142857143" style="2" customWidth="1"/>
    <col min="758" max="758" width="41.7142857142857" style="2" customWidth="1"/>
    <col min="759" max="761" width="10.2857142857143" style="2" customWidth="1"/>
    <col min="762" max="763" width="13.4285714285714" style="2" customWidth="1"/>
    <col min="764" max="769" width="10.5714285714286" style="2" customWidth="1"/>
    <col min="770" max="770" width="16.2857142857143" style="2" customWidth="1"/>
    <col min="771" max="1012" width="9.14285714285714" style="2"/>
    <col min="1013" max="1013" width="8.42857142857143" style="2" customWidth="1"/>
    <col min="1014" max="1014" width="41.7142857142857" style="2" customWidth="1"/>
    <col min="1015" max="1017" width="10.2857142857143" style="2" customWidth="1"/>
    <col min="1018" max="1019" width="13.4285714285714" style="2" customWidth="1"/>
    <col min="1020" max="1025" width="10.5714285714286" style="2" customWidth="1"/>
    <col min="1026" max="1026" width="16.2857142857143" style="2" customWidth="1"/>
    <col min="1027" max="1268" width="9.14285714285714" style="2"/>
    <col min="1269" max="1269" width="8.42857142857143" style="2" customWidth="1"/>
    <col min="1270" max="1270" width="41.7142857142857" style="2" customWidth="1"/>
    <col min="1271" max="1273" width="10.2857142857143" style="2" customWidth="1"/>
    <col min="1274" max="1275" width="13.4285714285714" style="2" customWidth="1"/>
    <col min="1276" max="1281" width="10.5714285714286" style="2" customWidth="1"/>
    <col min="1282" max="1282" width="16.2857142857143" style="2" customWidth="1"/>
    <col min="1283" max="1524" width="9.14285714285714" style="2"/>
    <col min="1525" max="1525" width="8.42857142857143" style="2" customWidth="1"/>
    <col min="1526" max="1526" width="41.7142857142857" style="2" customWidth="1"/>
    <col min="1527" max="1529" width="10.2857142857143" style="2" customWidth="1"/>
    <col min="1530" max="1531" width="13.4285714285714" style="2" customWidth="1"/>
    <col min="1532" max="1537" width="10.5714285714286" style="2" customWidth="1"/>
    <col min="1538" max="1538" width="16.2857142857143" style="2" customWidth="1"/>
    <col min="1539" max="1780" width="9.14285714285714" style="2"/>
    <col min="1781" max="1781" width="8.42857142857143" style="2" customWidth="1"/>
    <col min="1782" max="1782" width="41.7142857142857" style="2" customWidth="1"/>
    <col min="1783" max="1785" width="10.2857142857143" style="2" customWidth="1"/>
    <col min="1786" max="1787" width="13.4285714285714" style="2" customWidth="1"/>
    <col min="1788" max="1793" width="10.5714285714286" style="2" customWidth="1"/>
    <col min="1794" max="1794" width="16.2857142857143" style="2" customWidth="1"/>
    <col min="1795" max="2036" width="9.14285714285714" style="2"/>
    <col min="2037" max="2037" width="8.42857142857143" style="2" customWidth="1"/>
    <col min="2038" max="2038" width="41.7142857142857" style="2" customWidth="1"/>
    <col min="2039" max="2041" width="10.2857142857143" style="2" customWidth="1"/>
    <col min="2042" max="2043" width="13.4285714285714" style="2" customWidth="1"/>
    <col min="2044" max="2049" width="10.5714285714286" style="2" customWidth="1"/>
    <col min="2050" max="2050" width="16.2857142857143" style="2" customWidth="1"/>
    <col min="2051" max="2292" width="9.14285714285714" style="2"/>
    <col min="2293" max="2293" width="8.42857142857143" style="2" customWidth="1"/>
    <col min="2294" max="2294" width="41.7142857142857" style="2" customWidth="1"/>
    <col min="2295" max="2297" width="10.2857142857143" style="2" customWidth="1"/>
    <col min="2298" max="2299" width="13.4285714285714" style="2" customWidth="1"/>
    <col min="2300" max="2305" width="10.5714285714286" style="2" customWidth="1"/>
    <col min="2306" max="2306" width="16.2857142857143" style="2" customWidth="1"/>
    <col min="2307" max="2548" width="9.14285714285714" style="2"/>
    <col min="2549" max="2549" width="8.42857142857143" style="2" customWidth="1"/>
    <col min="2550" max="2550" width="41.7142857142857" style="2" customWidth="1"/>
    <col min="2551" max="2553" width="10.2857142857143" style="2" customWidth="1"/>
    <col min="2554" max="2555" width="13.4285714285714" style="2" customWidth="1"/>
    <col min="2556" max="2561" width="10.5714285714286" style="2" customWidth="1"/>
    <col min="2562" max="2562" width="16.2857142857143" style="2" customWidth="1"/>
    <col min="2563" max="2804" width="9.14285714285714" style="2"/>
    <col min="2805" max="2805" width="8.42857142857143" style="2" customWidth="1"/>
    <col min="2806" max="2806" width="41.7142857142857" style="2" customWidth="1"/>
    <col min="2807" max="2809" width="10.2857142857143" style="2" customWidth="1"/>
    <col min="2810" max="2811" width="13.4285714285714" style="2" customWidth="1"/>
    <col min="2812" max="2817" width="10.5714285714286" style="2" customWidth="1"/>
    <col min="2818" max="2818" width="16.2857142857143" style="2" customWidth="1"/>
    <col min="2819" max="3060" width="9.14285714285714" style="2"/>
    <col min="3061" max="3061" width="8.42857142857143" style="2" customWidth="1"/>
    <col min="3062" max="3062" width="41.7142857142857" style="2" customWidth="1"/>
    <col min="3063" max="3065" width="10.2857142857143" style="2" customWidth="1"/>
    <col min="3066" max="3067" width="13.4285714285714" style="2" customWidth="1"/>
    <col min="3068" max="3073" width="10.5714285714286" style="2" customWidth="1"/>
    <col min="3074" max="3074" width="16.2857142857143" style="2" customWidth="1"/>
    <col min="3075" max="3316" width="9.14285714285714" style="2"/>
    <col min="3317" max="3317" width="8.42857142857143" style="2" customWidth="1"/>
    <col min="3318" max="3318" width="41.7142857142857" style="2" customWidth="1"/>
    <col min="3319" max="3321" width="10.2857142857143" style="2" customWidth="1"/>
    <col min="3322" max="3323" width="13.4285714285714" style="2" customWidth="1"/>
    <col min="3324" max="3329" width="10.5714285714286" style="2" customWidth="1"/>
    <col min="3330" max="3330" width="16.2857142857143" style="2" customWidth="1"/>
    <col min="3331" max="3572" width="9.14285714285714" style="2"/>
    <col min="3573" max="3573" width="8.42857142857143" style="2" customWidth="1"/>
    <col min="3574" max="3574" width="41.7142857142857" style="2" customWidth="1"/>
    <col min="3575" max="3577" width="10.2857142857143" style="2" customWidth="1"/>
    <col min="3578" max="3579" width="13.4285714285714" style="2" customWidth="1"/>
    <col min="3580" max="3585" width="10.5714285714286" style="2" customWidth="1"/>
    <col min="3586" max="3586" width="16.2857142857143" style="2" customWidth="1"/>
    <col min="3587" max="3828" width="9.14285714285714" style="2"/>
    <col min="3829" max="3829" width="8.42857142857143" style="2" customWidth="1"/>
    <col min="3830" max="3830" width="41.7142857142857" style="2" customWidth="1"/>
    <col min="3831" max="3833" width="10.2857142857143" style="2" customWidth="1"/>
    <col min="3834" max="3835" width="13.4285714285714" style="2" customWidth="1"/>
    <col min="3836" max="3841" width="10.5714285714286" style="2" customWidth="1"/>
    <col min="3842" max="3842" width="16.2857142857143" style="2" customWidth="1"/>
    <col min="3843" max="4084" width="9.14285714285714" style="2"/>
    <col min="4085" max="4085" width="8.42857142857143" style="2" customWidth="1"/>
    <col min="4086" max="4086" width="41.7142857142857" style="2" customWidth="1"/>
    <col min="4087" max="4089" width="10.2857142857143" style="2" customWidth="1"/>
    <col min="4090" max="4091" width="13.4285714285714" style="2" customWidth="1"/>
    <col min="4092" max="4097" width="10.5714285714286" style="2" customWidth="1"/>
    <col min="4098" max="4098" width="16.2857142857143" style="2" customWidth="1"/>
    <col min="4099" max="4340" width="9.14285714285714" style="2"/>
    <col min="4341" max="4341" width="8.42857142857143" style="2" customWidth="1"/>
    <col min="4342" max="4342" width="41.7142857142857" style="2" customWidth="1"/>
    <col min="4343" max="4345" width="10.2857142857143" style="2" customWidth="1"/>
    <col min="4346" max="4347" width="13.4285714285714" style="2" customWidth="1"/>
    <col min="4348" max="4353" width="10.5714285714286" style="2" customWidth="1"/>
    <col min="4354" max="4354" width="16.2857142857143" style="2" customWidth="1"/>
    <col min="4355" max="4596" width="9.14285714285714" style="2"/>
    <col min="4597" max="4597" width="8.42857142857143" style="2" customWidth="1"/>
    <col min="4598" max="4598" width="41.7142857142857" style="2" customWidth="1"/>
    <col min="4599" max="4601" width="10.2857142857143" style="2" customWidth="1"/>
    <col min="4602" max="4603" width="13.4285714285714" style="2" customWidth="1"/>
    <col min="4604" max="4609" width="10.5714285714286" style="2" customWidth="1"/>
    <col min="4610" max="4610" width="16.2857142857143" style="2" customWidth="1"/>
    <col min="4611" max="4852" width="9.14285714285714" style="2"/>
    <col min="4853" max="4853" width="8.42857142857143" style="2" customWidth="1"/>
    <col min="4854" max="4854" width="41.7142857142857" style="2" customWidth="1"/>
    <col min="4855" max="4857" width="10.2857142857143" style="2" customWidth="1"/>
    <col min="4858" max="4859" width="13.4285714285714" style="2" customWidth="1"/>
    <col min="4860" max="4865" width="10.5714285714286" style="2" customWidth="1"/>
    <col min="4866" max="4866" width="16.2857142857143" style="2" customWidth="1"/>
    <col min="4867" max="5108" width="9.14285714285714" style="2"/>
    <col min="5109" max="5109" width="8.42857142857143" style="2" customWidth="1"/>
    <col min="5110" max="5110" width="41.7142857142857" style="2" customWidth="1"/>
    <col min="5111" max="5113" width="10.2857142857143" style="2" customWidth="1"/>
    <col min="5114" max="5115" width="13.4285714285714" style="2" customWidth="1"/>
    <col min="5116" max="5121" width="10.5714285714286" style="2" customWidth="1"/>
    <col min="5122" max="5122" width="16.2857142857143" style="2" customWidth="1"/>
    <col min="5123" max="5364" width="9.14285714285714" style="2"/>
    <col min="5365" max="5365" width="8.42857142857143" style="2" customWidth="1"/>
    <col min="5366" max="5366" width="41.7142857142857" style="2" customWidth="1"/>
    <col min="5367" max="5369" width="10.2857142857143" style="2" customWidth="1"/>
    <col min="5370" max="5371" width="13.4285714285714" style="2" customWidth="1"/>
    <col min="5372" max="5377" width="10.5714285714286" style="2" customWidth="1"/>
    <col min="5378" max="5378" width="16.2857142857143" style="2" customWidth="1"/>
    <col min="5379" max="5620" width="9.14285714285714" style="2"/>
    <col min="5621" max="5621" width="8.42857142857143" style="2" customWidth="1"/>
    <col min="5622" max="5622" width="41.7142857142857" style="2" customWidth="1"/>
    <col min="5623" max="5625" width="10.2857142857143" style="2" customWidth="1"/>
    <col min="5626" max="5627" width="13.4285714285714" style="2" customWidth="1"/>
    <col min="5628" max="5633" width="10.5714285714286" style="2" customWidth="1"/>
    <col min="5634" max="5634" width="16.2857142857143" style="2" customWidth="1"/>
    <col min="5635" max="5876" width="9.14285714285714" style="2"/>
    <col min="5877" max="5877" width="8.42857142857143" style="2" customWidth="1"/>
    <col min="5878" max="5878" width="41.7142857142857" style="2" customWidth="1"/>
    <col min="5879" max="5881" width="10.2857142857143" style="2" customWidth="1"/>
    <col min="5882" max="5883" width="13.4285714285714" style="2" customWidth="1"/>
    <col min="5884" max="5889" width="10.5714285714286" style="2" customWidth="1"/>
    <col min="5890" max="5890" width="16.2857142857143" style="2" customWidth="1"/>
    <col min="5891" max="6132" width="9.14285714285714" style="2"/>
    <col min="6133" max="6133" width="8.42857142857143" style="2" customWidth="1"/>
    <col min="6134" max="6134" width="41.7142857142857" style="2" customWidth="1"/>
    <col min="6135" max="6137" width="10.2857142857143" style="2" customWidth="1"/>
    <col min="6138" max="6139" width="13.4285714285714" style="2" customWidth="1"/>
    <col min="6140" max="6145" width="10.5714285714286" style="2" customWidth="1"/>
    <col min="6146" max="6146" width="16.2857142857143" style="2" customWidth="1"/>
    <col min="6147" max="6388" width="9.14285714285714" style="2"/>
    <col min="6389" max="6389" width="8.42857142857143" style="2" customWidth="1"/>
    <col min="6390" max="6390" width="41.7142857142857" style="2" customWidth="1"/>
    <col min="6391" max="6393" width="10.2857142857143" style="2" customWidth="1"/>
    <col min="6394" max="6395" width="13.4285714285714" style="2" customWidth="1"/>
    <col min="6396" max="6401" width="10.5714285714286" style="2" customWidth="1"/>
    <col min="6402" max="6402" width="16.2857142857143" style="2" customWidth="1"/>
    <col min="6403" max="6644" width="9.14285714285714" style="2"/>
    <col min="6645" max="6645" width="8.42857142857143" style="2" customWidth="1"/>
    <col min="6646" max="6646" width="41.7142857142857" style="2" customWidth="1"/>
    <col min="6647" max="6649" width="10.2857142857143" style="2" customWidth="1"/>
    <col min="6650" max="6651" width="13.4285714285714" style="2" customWidth="1"/>
    <col min="6652" max="6657" width="10.5714285714286" style="2" customWidth="1"/>
    <col min="6658" max="6658" width="16.2857142857143" style="2" customWidth="1"/>
    <col min="6659" max="6900" width="9.14285714285714" style="2"/>
    <col min="6901" max="6901" width="8.42857142857143" style="2" customWidth="1"/>
    <col min="6902" max="6902" width="41.7142857142857" style="2" customWidth="1"/>
    <col min="6903" max="6905" width="10.2857142857143" style="2" customWidth="1"/>
    <col min="6906" max="6907" width="13.4285714285714" style="2" customWidth="1"/>
    <col min="6908" max="6913" width="10.5714285714286" style="2" customWidth="1"/>
    <col min="6914" max="6914" width="16.2857142857143" style="2" customWidth="1"/>
    <col min="6915" max="7156" width="9.14285714285714" style="2"/>
    <col min="7157" max="7157" width="8.42857142857143" style="2" customWidth="1"/>
    <col min="7158" max="7158" width="41.7142857142857" style="2" customWidth="1"/>
    <col min="7159" max="7161" width="10.2857142857143" style="2" customWidth="1"/>
    <col min="7162" max="7163" width="13.4285714285714" style="2" customWidth="1"/>
    <col min="7164" max="7169" width="10.5714285714286" style="2" customWidth="1"/>
    <col min="7170" max="7170" width="16.2857142857143" style="2" customWidth="1"/>
    <col min="7171" max="7412" width="9.14285714285714" style="2"/>
    <col min="7413" max="7413" width="8.42857142857143" style="2" customWidth="1"/>
    <col min="7414" max="7414" width="41.7142857142857" style="2" customWidth="1"/>
    <col min="7415" max="7417" width="10.2857142857143" style="2" customWidth="1"/>
    <col min="7418" max="7419" width="13.4285714285714" style="2" customWidth="1"/>
    <col min="7420" max="7425" width="10.5714285714286" style="2" customWidth="1"/>
    <col min="7426" max="7426" width="16.2857142857143" style="2" customWidth="1"/>
    <col min="7427" max="7668" width="9.14285714285714" style="2"/>
    <col min="7669" max="7669" width="8.42857142857143" style="2" customWidth="1"/>
    <col min="7670" max="7670" width="41.7142857142857" style="2" customWidth="1"/>
    <col min="7671" max="7673" width="10.2857142857143" style="2" customWidth="1"/>
    <col min="7674" max="7675" width="13.4285714285714" style="2" customWidth="1"/>
    <col min="7676" max="7681" width="10.5714285714286" style="2" customWidth="1"/>
    <col min="7682" max="7682" width="16.2857142857143" style="2" customWidth="1"/>
    <col min="7683" max="7924" width="9.14285714285714" style="2"/>
    <col min="7925" max="7925" width="8.42857142857143" style="2" customWidth="1"/>
    <col min="7926" max="7926" width="41.7142857142857" style="2" customWidth="1"/>
    <col min="7927" max="7929" width="10.2857142857143" style="2" customWidth="1"/>
    <col min="7930" max="7931" width="13.4285714285714" style="2" customWidth="1"/>
    <col min="7932" max="7937" width="10.5714285714286" style="2" customWidth="1"/>
    <col min="7938" max="7938" width="16.2857142857143" style="2" customWidth="1"/>
    <col min="7939" max="8180" width="9.14285714285714" style="2"/>
    <col min="8181" max="8181" width="8.42857142857143" style="2" customWidth="1"/>
    <col min="8182" max="8182" width="41.7142857142857" style="2" customWidth="1"/>
    <col min="8183" max="8185" width="10.2857142857143" style="2" customWidth="1"/>
    <col min="8186" max="8187" width="13.4285714285714" style="2" customWidth="1"/>
    <col min="8188" max="8193" width="10.5714285714286" style="2" customWidth="1"/>
    <col min="8194" max="8194" width="16.2857142857143" style="2" customWidth="1"/>
    <col min="8195" max="8436" width="9.14285714285714" style="2"/>
    <col min="8437" max="8437" width="8.42857142857143" style="2" customWidth="1"/>
    <col min="8438" max="8438" width="41.7142857142857" style="2" customWidth="1"/>
    <col min="8439" max="8441" width="10.2857142857143" style="2" customWidth="1"/>
    <col min="8442" max="8443" width="13.4285714285714" style="2" customWidth="1"/>
    <col min="8444" max="8449" width="10.5714285714286" style="2" customWidth="1"/>
    <col min="8450" max="8450" width="16.2857142857143" style="2" customWidth="1"/>
    <col min="8451" max="8692" width="9.14285714285714" style="2"/>
    <col min="8693" max="8693" width="8.42857142857143" style="2" customWidth="1"/>
    <col min="8694" max="8694" width="41.7142857142857" style="2" customWidth="1"/>
    <col min="8695" max="8697" width="10.2857142857143" style="2" customWidth="1"/>
    <col min="8698" max="8699" width="13.4285714285714" style="2" customWidth="1"/>
    <col min="8700" max="8705" width="10.5714285714286" style="2" customWidth="1"/>
    <col min="8706" max="8706" width="16.2857142857143" style="2" customWidth="1"/>
    <col min="8707" max="8948" width="9.14285714285714" style="2"/>
    <col min="8949" max="8949" width="8.42857142857143" style="2" customWidth="1"/>
    <col min="8950" max="8950" width="41.7142857142857" style="2" customWidth="1"/>
    <col min="8951" max="8953" width="10.2857142857143" style="2" customWidth="1"/>
    <col min="8954" max="8955" width="13.4285714285714" style="2" customWidth="1"/>
    <col min="8956" max="8961" width="10.5714285714286" style="2" customWidth="1"/>
    <col min="8962" max="8962" width="16.2857142857143" style="2" customWidth="1"/>
    <col min="8963" max="9204" width="9.14285714285714" style="2"/>
    <col min="9205" max="9205" width="8.42857142857143" style="2" customWidth="1"/>
    <col min="9206" max="9206" width="41.7142857142857" style="2" customWidth="1"/>
    <col min="9207" max="9209" width="10.2857142857143" style="2" customWidth="1"/>
    <col min="9210" max="9211" width="13.4285714285714" style="2" customWidth="1"/>
    <col min="9212" max="9217" width="10.5714285714286" style="2" customWidth="1"/>
    <col min="9218" max="9218" width="16.2857142857143" style="2" customWidth="1"/>
    <col min="9219" max="9460" width="9.14285714285714" style="2"/>
    <col min="9461" max="9461" width="8.42857142857143" style="2" customWidth="1"/>
    <col min="9462" max="9462" width="41.7142857142857" style="2" customWidth="1"/>
    <col min="9463" max="9465" width="10.2857142857143" style="2" customWidth="1"/>
    <col min="9466" max="9467" width="13.4285714285714" style="2" customWidth="1"/>
    <col min="9468" max="9473" width="10.5714285714286" style="2" customWidth="1"/>
    <col min="9474" max="9474" width="16.2857142857143" style="2" customWidth="1"/>
    <col min="9475" max="9716" width="9.14285714285714" style="2"/>
    <col min="9717" max="9717" width="8.42857142857143" style="2" customWidth="1"/>
    <col min="9718" max="9718" width="41.7142857142857" style="2" customWidth="1"/>
    <col min="9719" max="9721" width="10.2857142857143" style="2" customWidth="1"/>
    <col min="9722" max="9723" width="13.4285714285714" style="2" customWidth="1"/>
    <col min="9724" max="9729" width="10.5714285714286" style="2" customWidth="1"/>
    <col min="9730" max="9730" width="16.2857142857143" style="2" customWidth="1"/>
    <col min="9731" max="9972" width="9.14285714285714" style="2"/>
    <col min="9973" max="9973" width="8.42857142857143" style="2" customWidth="1"/>
    <col min="9974" max="9974" width="41.7142857142857" style="2" customWidth="1"/>
    <col min="9975" max="9977" width="10.2857142857143" style="2" customWidth="1"/>
    <col min="9978" max="9979" width="13.4285714285714" style="2" customWidth="1"/>
    <col min="9980" max="9985" width="10.5714285714286" style="2" customWidth="1"/>
    <col min="9986" max="9986" width="16.2857142857143" style="2" customWidth="1"/>
    <col min="9987" max="10228" width="9.14285714285714" style="2"/>
    <col min="10229" max="10229" width="8.42857142857143" style="2" customWidth="1"/>
    <col min="10230" max="10230" width="41.7142857142857" style="2" customWidth="1"/>
    <col min="10231" max="10233" width="10.2857142857143" style="2" customWidth="1"/>
    <col min="10234" max="10235" width="13.4285714285714" style="2" customWidth="1"/>
    <col min="10236" max="10241" width="10.5714285714286" style="2" customWidth="1"/>
    <col min="10242" max="10242" width="16.2857142857143" style="2" customWidth="1"/>
    <col min="10243" max="10484" width="9.14285714285714" style="2"/>
    <col min="10485" max="10485" width="8.42857142857143" style="2" customWidth="1"/>
    <col min="10486" max="10486" width="41.7142857142857" style="2" customWidth="1"/>
    <col min="10487" max="10489" width="10.2857142857143" style="2" customWidth="1"/>
    <col min="10490" max="10491" width="13.4285714285714" style="2" customWidth="1"/>
    <col min="10492" max="10497" width="10.5714285714286" style="2" customWidth="1"/>
    <col min="10498" max="10498" width="16.2857142857143" style="2" customWidth="1"/>
    <col min="10499" max="10740" width="9.14285714285714" style="2"/>
    <col min="10741" max="10741" width="8.42857142857143" style="2" customWidth="1"/>
    <col min="10742" max="10742" width="41.7142857142857" style="2" customWidth="1"/>
    <col min="10743" max="10745" width="10.2857142857143" style="2" customWidth="1"/>
    <col min="10746" max="10747" width="13.4285714285714" style="2" customWidth="1"/>
    <col min="10748" max="10753" width="10.5714285714286" style="2" customWidth="1"/>
    <col min="10754" max="10754" width="16.2857142857143" style="2" customWidth="1"/>
    <col min="10755" max="10996" width="9.14285714285714" style="2"/>
    <col min="10997" max="10997" width="8.42857142857143" style="2" customWidth="1"/>
    <col min="10998" max="10998" width="41.7142857142857" style="2" customWidth="1"/>
    <col min="10999" max="11001" width="10.2857142857143" style="2" customWidth="1"/>
    <col min="11002" max="11003" width="13.4285714285714" style="2" customWidth="1"/>
    <col min="11004" max="11009" width="10.5714285714286" style="2" customWidth="1"/>
    <col min="11010" max="11010" width="16.2857142857143" style="2" customWidth="1"/>
    <col min="11011" max="11252" width="9.14285714285714" style="2"/>
    <col min="11253" max="11253" width="8.42857142857143" style="2" customWidth="1"/>
    <col min="11254" max="11254" width="41.7142857142857" style="2" customWidth="1"/>
    <col min="11255" max="11257" width="10.2857142857143" style="2" customWidth="1"/>
    <col min="11258" max="11259" width="13.4285714285714" style="2" customWidth="1"/>
    <col min="11260" max="11265" width="10.5714285714286" style="2" customWidth="1"/>
    <col min="11266" max="11266" width="16.2857142857143" style="2" customWidth="1"/>
    <col min="11267" max="11508" width="9.14285714285714" style="2"/>
    <col min="11509" max="11509" width="8.42857142857143" style="2" customWidth="1"/>
    <col min="11510" max="11510" width="41.7142857142857" style="2" customWidth="1"/>
    <col min="11511" max="11513" width="10.2857142857143" style="2" customWidth="1"/>
    <col min="11514" max="11515" width="13.4285714285714" style="2" customWidth="1"/>
    <col min="11516" max="11521" width="10.5714285714286" style="2" customWidth="1"/>
    <col min="11522" max="11522" width="16.2857142857143" style="2" customWidth="1"/>
    <col min="11523" max="11764" width="9.14285714285714" style="2"/>
    <col min="11765" max="11765" width="8.42857142857143" style="2" customWidth="1"/>
    <col min="11766" max="11766" width="41.7142857142857" style="2" customWidth="1"/>
    <col min="11767" max="11769" width="10.2857142857143" style="2" customWidth="1"/>
    <col min="11770" max="11771" width="13.4285714285714" style="2" customWidth="1"/>
    <col min="11772" max="11777" width="10.5714285714286" style="2" customWidth="1"/>
    <col min="11778" max="11778" width="16.2857142857143" style="2" customWidth="1"/>
    <col min="11779" max="12020" width="9.14285714285714" style="2"/>
    <col min="12021" max="12021" width="8.42857142857143" style="2" customWidth="1"/>
    <col min="12022" max="12022" width="41.7142857142857" style="2" customWidth="1"/>
    <col min="12023" max="12025" width="10.2857142857143" style="2" customWidth="1"/>
    <col min="12026" max="12027" width="13.4285714285714" style="2" customWidth="1"/>
    <col min="12028" max="12033" width="10.5714285714286" style="2" customWidth="1"/>
    <col min="12034" max="12034" width="16.2857142857143" style="2" customWidth="1"/>
    <col min="12035" max="12276" width="9.14285714285714" style="2"/>
    <col min="12277" max="12277" width="8.42857142857143" style="2" customWidth="1"/>
    <col min="12278" max="12278" width="41.7142857142857" style="2" customWidth="1"/>
    <col min="12279" max="12281" width="10.2857142857143" style="2" customWidth="1"/>
    <col min="12282" max="12283" width="13.4285714285714" style="2" customWidth="1"/>
    <col min="12284" max="12289" width="10.5714285714286" style="2" customWidth="1"/>
    <col min="12290" max="12290" width="16.2857142857143" style="2" customWidth="1"/>
    <col min="12291" max="12532" width="9.14285714285714" style="2"/>
    <col min="12533" max="12533" width="8.42857142857143" style="2" customWidth="1"/>
    <col min="12534" max="12534" width="41.7142857142857" style="2" customWidth="1"/>
    <col min="12535" max="12537" width="10.2857142857143" style="2" customWidth="1"/>
    <col min="12538" max="12539" width="13.4285714285714" style="2" customWidth="1"/>
    <col min="12540" max="12545" width="10.5714285714286" style="2" customWidth="1"/>
    <col min="12546" max="12546" width="16.2857142857143" style="2" customWidth="1"/>
    <col min="12547" max="12788" width="9.14285714285714" style="2"/>
    <col min="12789" max="12789" width="8.42857142857143" style="2" customWidth="1"/>
    <col min="12790" max="12790" width="41.7142857142857" style="2" customWidth="1"/>
    <col min="12791" max="12793" width="10.2857142857143" style="2" customWidth="1"/>
    <col min="12794" max="12795" width="13.4285714285714" style="2" customWidth="1"/>
    <col min="12796" max="12801" width="10.5714285714286" style="2" customWidth="1"/>
    <col min="12802" max="12802" width="16.2857142857143" style="2" customWidth="1"/>
    <col min="12803" max="13044" width="9.14285714285714" style="2"/>
    <col min="13045" max="13045" width="8.42857142857143" style="2" customWidth="1"/>
    <col min="13046" max="13046" width="41.7142857142857" style="2" customWidth="1"/>
    <col min="13047" max="13049" width="10.2857142857143" style="2" customWidth="1"/>
    <col min="13050" max="13051" width="13.4285714285714" style="2" customWidth="1"/>
    <col min="13052" max="13057" width="10.5714285714286" style="2" customWidth="1"/>
    <col min="13058" max="13058" width="16.2857142857143" style="2" customWidth="1"/>
    <col min="13059" max="13300" width="9.14285714285714" style="2"/>
    <col min="13301" max="13301" width="8.42857142857143" style="2" customWidth="1"/>
    <col min="13302" max="13302" width="41.7142857142857" style="2" customWidth="1"/>
    <col min="13303" max="13305" width="10.2857142857143" style="2" customWidth="1"/>
    <col min="13306" max="13307" width="13.4285714285714" style="2" customWidth="1"/>
    <col min="13308" max="13313" width="10.5714285714286" style="2" customWidth="1"/>
    <col min="13314" max="13314" width="16.2857142857143" style="2" customWidth="1"/>
    <col min="13315" max="13556" width="9.14285714285714" style="2"/>
    <col min="13557" max="13557" width="8.42857142857143" style="2" customWidth="1"/>
    <col min="13558" max="13558" width="41.7142857142857" style="2" customWidth="1"/>
    <col min="13559" max="13561" width="10.2857142857143" style="2" customWidth="1"/>
    <col min="13562" max="13563" width="13.4285714285714" style="2" customWidth="1"/>
    <col min="13564" max="13569" width="10.5714285714286" style="2" customWidth="1"/>
    <col min="13570" max="13570" width="16.2857142857143" style="2" customWidth="1"/>
    <col min="13571" max="13812" width="9.14285714285714" style="2"/>
    <col min="13813" max="13813" width="8.42857142857143" style="2" customWidth="1"/>
    <col min="13814" max="13814" width="41.7142857142857" style="2" customWidth="1"/>
    <col min="13815" max="13817" width="10.2857142857143" style="2" customWidth="1"/>
    <col min="13818" max="13819" width="13.4285714285714" style="2" customWidth="1"/>
    <col min="13820" max="13825" width="10.5714285714286" style="2" customWidth="1"/>
    <col min="13826" max="13826" width="16.2857142857143" style="2" customWidth="1"/>
    <col min="13827" max="14068" width="9.14285714285714" style="2"/>
    <col min="14069" max="14069" width="8.42857142857143" style="2" customWidth="1"/>
    <col min="14070" max="14070" width="41.7142857142857" style="2" customWidth="1"/>
    <col min="14071" max="14073" width="10.2857142857143" style="2" customWidth="1"/>
    <col min="14074" max="14075" width="13.4285714285714" style="2" customWidth="1"/>
    <col min="14076" max="14081" width="10.5714285714286" style="2" customWidth="1"/>
    <col min="14082" max="14082" width="16.2857142857143" style="2" customWidth="1"/>
    <col min="14083" max="14324" width="9.14285714285714" style="2"/>
    <col min="14325" max="14325" width="8.42857142857143" style="2" customWidth="1"/>
    <col min="14326" max="14326" width="41.7142857142857" style="2" customWidth="1"/>
    <col min="14327" max="14329" width="10.2857142857143" style="2" customWidth="1"/>
    <col min="14330" max="14331" width="13.4285714285714" style="2" customWidth="1"/>
    <col min="14332" max="14337" width="10.5714285714286" style="2" customWidth="1"/>
    <col min="14338" max="14338" width="16.2857142857143" style="2" customWidth="1"/>
    <col min="14339" max="14580" width="9.14285714285714" style="2"/>
    <col min="14581" max="14581" width="8.42857142857143" style="2" customWidth="1"/>
    <col min="14582" max="14582" width="41.7142857142857" style="2" customWidth="1"/>
    <col min="14583" max="14585" width="10.2857142857143" style="2" customWidth="1"/>
    <col min="14586" max="14587" width="13.4285714285714" style="2" customWidth="1"/>
    <col min="14588" max="14593" width="10.5714285714286" style="2" customWidth="1"/>
    <col min="14594" max="14594" width="16.2857142857143" style="2" customWidth="1"/>
    <col min="14595" max="14836" width="9.14285714285714" style="2"/>
    <col min="14837" max="14837" width="8.42857142857143" style="2" customWidth="1"/>
    <col min="14838" max="14838" width="41.7142857142857" style="2" customWidth="1"/>
    <col min="14839" max="14841" width="10.2857142857143" style="2" customWidth="1"/>
    <col min="14842" max="14843" width="13.4285714285714" style="2" customWidth="1"/>
    <col min="14844" max="14849" width="10.5714285714286" style="2" customWidth="1"/>
    <col min="14850" max="14850" width="16.2857142857143" style="2" customWidth="1"/>
    <col min="14851" max="15092" width="9.14285714285714" style="2"/>
    <col min="15093" max="15093" width="8.42857142857143" style="2" customWidth="1"/>
    <col min="15094" max="15094" width="41.7142857142857" style="2" customWidth="1"/>
    <col min="15095" max="15097" width="10.2857142857143" style="2" customWidth="1"/>
    <col min="15098" max="15099" width="13.4285714285714" style="2" customWidth="1"/>
    <col min="15100" max="15105" width="10.5714285714286" style="2" customWidth="1"/>
    <col min="15106" max="15106" width="16.2857142857143" style="2" customWidth="1"/>
    <col min="15107" max="15348" width="9.14285714285714" style="2"/>
    <col min="15349" max="15349" width="8.42857142857143" style="2" customWidth="1"/>
    <col min="15350" max="15350" width="41.7142857142857" style="2" customWidth="1"/>
    <col min="15351" max="15353" width="10.2857142857143" style="2" customWidth="1"/>
    <col min="15354" max="15355" width="13.4285714285714" style="2" customWidth="1"/>
    <col min="15356" max="15361" width="10.5714285714286" style="2" customWidth="1"/>
    <col min="15362" max="15362" width="16.2857142857143" style="2" customWidth="1"/>
    <col min="15363" max="15604" width="9.14285714285714" style="2"/>
    <col min="15605" max="15605" width="8.42857142857143" style="2" customWidth="1"/>
    <col min="15606" max="15606" width="41.7142857142857" style="2" customWidth="1"/>
    <col min="15607" max="15609" width="10.2857142857143" style="2" customWidth="1"/>
    <col min="15610" max="15611" width="13.4285714285714" style="2" customWidth="1"/>
    <col min="15612" max="15617" width="10.5714285714286" style="2" customWidth="1"/>
    <col min="15618" max="15618" width="16.2857142857143" style="2" customWidth="1"/>
    <col min="15619" max="15860" width="9.14285714285714" style="2"/>
    <col min="15861" max="15861" width="8.42857142857143" style="2" customWidth="1"/>
    <col min="15862" max="15862" width="41.7142857142857" style="2" customWidth="1"/>
    <col min="15863" max="15865" width="10.2857142857143" style="2" customWidth="1"/>
    <col min="15866" max="15867" width="13.4285714285714" style="2" customWidth="1"/>
    <col min="15868" max="15873" width="10.5714285714286" style="2" customWidth="1"/>
    <col min="15874" max="15874" width="16.2857142857143" style="2" customWidth="1"/>
    <col min="15875" max="16116" width="9.14285714285714" style="2"/>
    <col min="16117" max="16117" width="8.42857142857143" style="2" customWidth="1"/>
    <col min="16118" max="16118" width="41.7142857142857" style="2" customWidth="1"/>
    <col min="16119" max="16121" width="10.2857142857143" style="2" customWidth="1"/>
    <col min="16122" max="16123" width="13.4285714285714" style="2" customWidth="1"/>
    <col min="16124" max="16129" width="10.5714285714286" style="2" customWidth="1"/>
    <col min="16130" max="16130" width="16.2857142857143" style="2" customWidth="1"/>
    <col min="16131" max="16380" width="9.14285714285714" style="2"/>
    <col min="16381" max="16384" width="9" style="2"/>
  </cols>
  <sheetData>
    <row r="1" ht="24.75" customHeight="1" spans="1:8">
      <c r="A1" s="4" t="s">
        <v>72</v>
      </c>
      <c r="B1" s="4"/>
      <c r="C1" s="4"/>
      <c r="D1" s="4"/>
      <c r="E1" s="4"/>
      <c r="F1" s="4"/>
      <c r="G1" s="4"/>
      <c r="H1" s="4"/>
    </row>
    <row r="3" s="1" customFormat="1" ht="16.5" customHeight="1" spans="1:8">
      <c r="A3" s="5" t="s">
        <v>28</v>
      </c>
      <c r="B3" s="6" t="s">
        <v>29</v>
      </c>
      <c r="C3" s="7" t="s">
        <v>73</v>
      </c>
      <c r="D3" s="8"/>
      <c r="E3" s="9"/>
      <c r="F3" s="10" t="s">
        <v>74</v>
      </c>
      <c r="G3" s="10"/>
      <c r="H3" s="9" t="s">
        <v>75</v>
      </c>
    </row>
    <row r="4" s="1" customFormat="1" ht="27.75" customHeight="1" spans="1:8">
      <c r="A4" s="11"/>
      <c r="B4" s="12"/>
      <c r="C4" s="13"/>
      <c r="D4" s="14"/>
      <c r="E4" s="15"/>
      <c r="F4" s="10"/>
      <c r="G4" s="10"/>
      <c r="H4" s="15"/>
    </row>
    <row r="5" s="1" customFormat="1" spans="1:8">
      <c r="A5" s="11"/>
      <c r="B5" s="12"/>
      <c r="C5" s="10" t="s">
        <v>32</v>
      </c>
      <c r="D5" s="10" t="s">
        <v>33</v>
      </c>
      <c r="E5" s="10" t="s">
        <v>34</v>
      </c>
      <c r="F5" s="10" t="s">
        <v>32</v>
      </c>
      <c r="G5" s="10" t="s">
        <v>33</v>
      </c>
      <c r="H5" s="16" t="s">
        <v>76</v>
      </c>
    </row>
    <row r="6" spans="1:8">
      <c r="A6" s="17"/>
      <c r="B6" s="16"/>
      <c r="C6" s="10" t="s">
        <v>77</v>
      </c>
      <c r="D6" s="10" t="s">
        <v>78</v>
      </c>
      <c r="E6" s="10" t="s">
        <v>79</v>
      </c>
      <c r="F6" s="10" t="s">
        <v>80</v>
      </c>
      <c r="G6" s="10" t="s">
        <v>81</v>
      </c>
      <c r="H6" s="10" t="s">
        <v>82</v>
      </c>
    </row>
    <row r="7" spans="1:8">
      <c r="A7" s="10" t="s">
        <v>40</v>
      </c>
      <c r="B7" s="10" t="s">
        <v>41</v>
      </c>
      <c r="C7" s="10" t="s">
        <v>42</v>
      </c>
      <c r="D7" s="10" t="s">
        <v>43</v>
      </c>
      <c r="E7" s="10" t="s">
        <v>44</v>
      </c>
      <c r="F7" s="76" t="s">
        <v>83</v>
      </c>
      <c r="G7" s="76" t="s">
        <v>84</v>
      </c>
      <c r="H7" s="76" t="s">
        <v>85</v>
      </c>
    </row>
    <row r="8" hidden="1" spans="1:8">
      <c r="A8" s="18">
        <f>'[1]B.1.2 B LUONG'!A10</f>
        <v>2</v>
      </c>
      <c r="B8" s="19" t="str">
        <f>'[1]B.1.2 B LUONG'!B10</f>
        <v>Trạm phó</v>
      </c>
      <c r="C8" s="20">
        <f>'[1]B3. SLNS '!C7</f>
        <v>0</v>
      </c>
      <c r="D8" s="20">
        <f>'[1]B3. SLNS '!D7</f>
        <v>0</v>
      </c>
      <c r="E8" s="20">
        <f>'[1]B3. SLNS '!E7</f>
        <v>0</v>
      </c>
      <c r="F8" s="20">
        <f>'[1]B3. SLNS '!F7</f>
        <v>0</v>
      </c>
      <c r="G8" s="20">
        <f>'[1]B3. SLNS '!G7</f>
        <v>4.89</v>
      </c>
      <c r="H8" s="20"/>
    </row>
    <row r="9" spans="1:8">
      <c r="A9" s="21" t="s">
        <v>86</v>
      </c>
      <c r="B9" s="22" t="str">
        <f>'[1]B.1.2 B LUONG'!B14</f>
        <v>Bộ phận Thu phí</v>
      </c>
      <c r="C9" s="20"/>
      <c r="D9" s="20"/>
      <c r="E9" s="20"/>
      <c r="F9" s="20"/>
      <c r="G9" s="20"/>
      <c r="H9" s="20"/>
    </row>
    <row r="10" spans="1:8">
      <c r="A10" s="18">
        <v>1</v>
      </c>
      <c r="B10" s="19" t="s">
        <v>46</v>
      </c>
      <c r="C10" s="20"/>
      <c r="D10" s="20"/>
      <c r="E10" s="20"/>
      <c r="F10" s="20">
        <v>1</v>
      </c>
      <c r="G10" s="20">
        <v>1</v>
      </c>
      <c r="H10" s="20"/>
    </row>
    <row r="11" spans="1:8">
      <c r="A11" s="18">
        <v>2</v>
      </c>
      <c r="B11" s="19" t="s">
        <v>47</v>
      </c>
      <c r="C11" s="20"/>
      <c r="D11" s="20"/>
      <c r="E11" s="20"/>
      <c r="F11" s="20"/>
      <c r="G11" s="20"/>
      <c r="H11" s="20">
        <v>1</v>
      </c>
    </row>
    <row r="12" spans="1:8">
      <c r="A12" s="18">
        <v>3</v>
      </c>
      <c r="B12" s="19" t="s">
        <v>48</v>
      </c>
      <c r="C12" s="20">
        <v>2</v>
      </c>
      <c r="D12" s="20">
        <v>2</v>
      </c>
      <c r="E12" s="20">
        <v>1</v>
      </c>
      <c r="F12" s="20"/>
      <c r="G12" s="20"/>
      <c r="H12" s="20"/>
    </row>
    <row r="13" spans="1:8">
      <c r="A13" s="18">
        <v>4</v>
      </c>
      <c r="B13" s="19" t="s">
        <v>49</v>
      </c>
      <c r="C13" s="20"/>
      <c r="D13" s="20"/>
      <c r="E13" s="20"/>
      <c r="F13" s="20">
        <v>1</v>
      </c>
      <c r="G13" s="20">
        <v>1</v>
      </c>
      <c r="H13" s="20"/>
    </row>
    <row r="14" ht="29.25" customHeight="1" spans="1:8">
      <c r="A14" s="18">
        <v>5</v>
      </c>
      <c r="B14" s="19" t="s">
        <v>52</v>
      </c>
      <c r="C14" s="20"/>
      <c r="D14" s="20"/>
      <c r="E14" s="20"/>
      <c r="F14" s="20">
        <v>3</v>
      </c>
      <c r="G14" s="20">
        <v>3</v>
      </c>
      <c r="H14" s="20"/>
    </row>
    <row r="15" ht="35.25" customHeight="1" spans="1:8">
      <c r="A15" s="18">
        <v>6</v>
      </c>
      <c r="B15" s="19" t="s">
        <v>87</v>
      </c>
      <c r="C15" s="20">
        <v>3</v>
      </c>
      <c r="D15" s="20">
        <v>3</v>
      </c>
      <c r="E15" s="20">
        <v>3</v>
      </c>
      <c r="F15" s="20"/>
      <c r="G15" s="20"/>
      <c r="H15" s="20"/>
    </row>
    <row r="16" ht="33.75" customHeight="1" spans="1:8">
      <c r="A16" s="21" t="s">
        <v>54</v>
      </c>
      <c r="B16" s="22" t="s">
        <v>55</v>
      </c>
      <c r="C16" s="20"/>
      <c r="D16" s="20"/>
      <c r="E16" s="20"/>
      <c r="F16" s="20"/>
      <c r="G16" s="20"/>
      <c r="H16" s="20"/>
    </row>
    <row r="17" hidden="1" spans="1:8">
      <c r="A17" s="18">
        <f>'[1]B.1.2 B LUONG'!A25</f>
        <v>2</v>
      </c>
      <c r="B17" s="19" t="str">
        <f>'[1]B.1.2 B LUONG'!B25</f>
        <v>Phó bộ phận</v>
      </c>
      <c r="C17" s="20">
        <f>'[1]B3. SLNS '!C21</f>
        <v>0</v>
      </c>
      <c r="D17" s="20">
        <f>'[1]B3. SLNS '!D21</f>
        <v>0</v>
      </c>
      <c r="E17" s="20">
        <f>'[1]B3. SLNS '!E21</f>
        <v>0</v>
      </c>
      <c r="F17" s="20"/>
      <c r="G17" s="20"/>
      <c r="H17" s="20"/>
    </row>
    <row r="18" ht="30" customHeight="1" spans="1:8">
      <c r="A18" s="18">
        <v>1</v>
      </c>
      <c r="B18" s="19" t="s">
        <v>56</v>
      </c>
      <c r="C18" s="20"/>
      <c r="D18" s="20"/>
      <c r="E18" s="20"/>
      <c r="F18" s="20">
        <v>1</v>
      </c>
      <c r="G18" s="20">
        <v>1</v>
      </c>
      <c r="H18" s="20"/>
    </row>
    <row r="19" ht="48" customHeight="1" spans="1:8">
      <c r="A19" s="18">
        <v>2</v>
      </c>
      <c r="B19" s="19" t="s">
        <v>88</v>
      </c>
      <c r="C19" s="20"/>
      <c r="D19" s="20"/>
      <c r="E19" s="20"/>
      <c r="F19" s="20">
        <v>1</v>
      </c>
      <c r="G19" s="20">
        <v>1</v>
      </c>
      <c r="H19" s="20"/>
    </row>
    <row r="20" ht="46.5" customHeight="1" spans="1:8">
      <c r="A20" s="18">
        <v>3</v>
      </c>
      <c r="B20" s="19" t="s">
        <v>89</v>
      </c>
      <c r="C20" s="20"/>
      <c r="D20" s="20"/>
      <c r="E20" s="20"/>
      <c r="F20" s="20">
        <v>3</v>
      </c>
      <c r="G20" s="20">
        <v>3</v>
      </c>
      <c r="H20" s="20"/>
    </row>
    <row r="21" ht="48.75" customHeight="1" spans="1:8">
      <c r="A21" s="18">
        <v>4</v>
      </c>
      <c r="B21" s="19" t="s">
        <v>90</v>
      </c>
      <c r="C21" s="20"/>
      <c r="D21" s="20"/>
      <c r="E21" s="20"/>
      <c r="F21" s="20">
        <v>1</v>
      </c>
      <c r="G21" s="20">
        <v>1</v>
      </c>
      <c r="H21" s="20"/>
    </row>
    <row r="22" ht="40.5" customHeight="1" spans="1:8">
      <c r="A22" s="18">
        <v>5</v>
      </c>
      <c r="B22" s="19" t="s">
        <v>60</v>
      </c>
      <c r="C22" s="20"/>
      <c r="D22" s="20"/>
      <c r="E22" s="20"/>
      <c r="F22" s="20">
        <v>1</v>
      </c>
      <c r="G22" s="20">
        <v>1</v>
      </c>
      <c r="H22" s="20"/>
    </row>
    <row r="23" ht="45.75" customHeight="1" spans="1:8">
      <c r="A23" s="18">
        <v>6</v>
      </c>
      <c r="B23" s="19" t="s">
        <v>91</v>
      </c>
      <c r="C23" s="20"/>
      <c r="D23" s="20"/>
      <c r="E23" s="20"/>
      <c r="F23" s="20">
        <v>1</v>
      </c>
      <c r="G23" s="20">
        <v>1</v>
      </c>
      <c r="H23" s="20"/>
    </row>
    <row r="24" ht="45.75" customHeight="1" spans="1:8">
      <c r="A24" s="18">
        <v>7</v>
      </c>
      <c r="B24" s="19" t="s">
        <v>62</v>
      </c>
      <c r="C24" s="20"/>
      <c r="D24" s="20"/>
      <c r="E24" s="20"/>
      <c r="F24" s="20">
        <v>1</v>
      </c>
      <c r="G24" s="20">
        <v>1</v>
      </c>
      <c r="H24" s="20"/>
    </row>
    <row r="25" ht="45.75" customHeight="1" spans="1:8">
      <c r="A25" s="18">
        <v>8</v>
      </c>
      <c r="B25" s="19" t="s">
        <v>64</v>
      </c>
      <c r="C25" s="20"/>
      <c r="D25" s="20"/>
      <c r="E25" s="20"/>
      <c r="F25" s="20">
        <v>1</v>
      </c>
      <c r="G25" s="20">
        <v>1</v>
      </c>
      <c r="H25" s="20"/>
    </row>
    <row r="26" ht="45.75" customHeight="1" spans="1:8">
      <c r="A26" s="18">
        <v>9</v>
      </c>
      <c r="B26" s="19" t="s">
        <v>92</v>
      </c>
      <c r="C26" s="20"/>
      <c r="D26" s="20"/>
      <c r="E26" s="20"/>
      <c r="F26" s="20">
        <v>1</v>
      </c>
      <c r="G26" s="20">
        <v>1</v>
      </c>
      <c r="H26" s="20"/>
    </row>
    <row r="27" ht="45.75" customHeight="1" spans="1:8">
      <c r="A27" s="18">
        <v>10</v>
      </c>
      <c r="B27" s="19" t="s">
        <v>93</v>
      </c>
      <c r="C27" s="20"/>
      <c r="D27" s="20"/>
      <c r="E27" s="20"/>
      <c r="F27" s="20">
        <v>1</v>
      </c>
      <c r="G27" s="20">
        <v>1</v>
      </c>
      <c r="H27" s="20"/>
    </row>
    <row r="28" ht="50.25" customHeight="1" spans="1:8">
      <c r="A28" s="18">
        <v>11</v>
      </c>
      <c r="B28" s="19" t="s">
        <v>94</v>
      </c>
      <c r="C28" s="20"/>
      <c r="D28" s="20"/>
      <c r="E28" s="20"/>
      <c r="F28" s="20">
        <v>2</v>
      </c>
      <c r="G28" s="20">
        <v>2</v>
      </c>
      <c r="H28" s="20"/>
    </row>
    <row r="29" ht="51.75" customHeight="1" spans="1:8">
      <c r="A29" s="18">
        <v>12</v>
      </c>
      <c r="B29" s="19" t="s">
        <v>67</v>
      </c>
      <c r="C29" s="20"/>
      <c r="D29" s="20"/>
      <c r="E29" s="20"/>
      <c r="F29" s="20">
        <v>4</v>
      </c>
      <c r="G29" s="20">
        <v>4</v>
      </c>
      <c r="H29" s="20"/>
    </row>
    <row r="30" ht="50.25" customHeight="1" spans="1:8">
      <c r="A30" s="18">
        <v>13</v>
      </c>
      <c r="B30" s="19" t="s">
        <v>95</v>
      </c>
      <c r="C30" s="20"/>
      <c r="D30" s="20"/>
      <c r="E30" s="20"/>
      <c r="F30" s="20">
        <v>6</v>
      </c>
      <c r="G30" s="20">
        <v>6</v>
      </c>
      <c r="H30" s="20"/>
    </row>
    <row r="31" ht="50.25" customHeight="1" spans="1:8">
      <c r="A31" s="18">
        <v>14</v>
      </c>
      <c r="B31" s="19" t="s">
        <v>69</v>
      </c>
      <c r="C31" s="20"/>
      <c r="D31" s="20"/>
      <c r="E31" s="20"/>
      <c r="F31" s="20">
        <v>1</v>
      </c>
      <c r="G31" s="20">
        <v>1</v>
      </c>
      <c r="H31" s="20"/>
    </row>
    <row r="32" ht="60" customHeight="1" spans="1:8">
      <c r="A32" s="18">
        <v>15</v>
      </c>
      <c r="B32" s="19" t="s">
        <v>70</v>
      </c>
      <c r="C32" s="20"/>
      <c r="D32" s="20"/>
      <c r="E32" s="20"/>
      <c r="F32" s="20">
        <v>16</v>
      </c>
      <c r="G32" s="20">
        <v>16</v>
      </c>
      <c r="H32" s="20"/>
    </row>
    <row r="33" ht="21" customHeight="1" spans="1:8">
      <c r="A33" s="23"/>
      <c r="B33" s="24" t="s">
        <v>71</v>
      </c>
      <c r="C33" s="25">
        <f>SUM(C9:C32)</f>
        <v>5</v>
      </c>
      <c r="D33" s="25">
        <f>SUM(D9:D32)</f>
        <v>5</v>
      </c>
      <c r="E33" s="25">
        <f>SUM(E9:E32)</f>
        <v>4</v>
      </c>
      <c r="F33" s="26">
        <f>SUM(F10:F32)</f>
        <v>46</v>
      </c>
      <c r="G33" s="26">
        <f>SUM(G10:G32)</f>
        <v>46</v>
      </c>
      <c r="H33" s="26">
        <f>SUM(H10:H32)</f>
        <v>1</v>
      </c>
    </row>
    <row r="34" spans="2:8">
      <c r="B34" s="3" t="s">
        <v>26</v>
      </c>
      <c r="C34" s="27">
        <f ca="1">SUM(C33:C33:H33)</f>
        <v>107</v>
      </c>
      <c r="D34" s="27"/>
      <c r="E34" s="27"/>
      <c r="F34" s="27"/>
      <c r="G34" s="27"/>
      <c r="H34" s="27"/>
    </row>
  </sheetData>
  <mergeCells count="7">
    <mergeCell ref="A1:H1"/>
    <mergeCell ref="C34:H34"/>
    <mergeCell ref="A3:A6"/>
    <mergeCell ref="B3:B6"/>
    <mergeCell ref="H3:H4"/>
    <mergeCell ref="F3:G4"/>
    <mergeCell ref="C3:E4"/>
  </mergeCells>
  <pageMargins left="0" right="0" top="0.5" bottom="0.5" header="0.05" footer="0.05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Thống kê</vt:lpstr>
      <vt:lpstr>DS nhân viên dự kiến</vt:lpstr>
      <vt:lpstr>Ca 12 giờ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USER</cp:lastModifiedBy>
  <dcterms:created xsi:type="dcterms:W3CDTF">2019-04-04T09:23:00Z</dcterms:created>
  <cp:lastPrinted>2019-04-05T13:33:00Z</cp:lastPrinted>
  <dcterms:modified xsi:type="dcterms:W3CDTF">2019-04-10T09:22:31Z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1033-10.2.0.7644</vt:lpwstr>
  </property>
</Properties>
</file>