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6" i="1" l="1"/>
  <c r="Q16" i="1" s="1"/>
  <c r="P15" i="1"/>
  <c r="Q15" i="1" s="1"/>
  <c r="D15" i="1"/>
  <c r="P14" i="1"/>
  <c r="D14" i="1" s="1"/>
  <c r="P13" i="1"/>
  <c r="D13" i="1" s="1"/>
  <c r="P12" i="1"/>
  <c r="Q12" i="1" s="1"/>
  <c r="P11" i="1"/>
  <c r="D11" i="1" s="1"/>
  <c r="P10" i="1"/>
  <c r="D10" i="1" s="1"/>
  <c r="P9" i="1"/>
  <c r="Q9" i="1" s="1"/>
  <c r="P8" i="1"/>
  <c r="Q8" i="1" s="1"/>
  <c r="P7" i="1"/>
  <c r="Q7" i="1" s="1"/>
  <c r="D7" i="1"/>
  <c r="P6" i="1"/>
  <c r="D6" i="1" s="1"/>
  <c r="P5" i="1"/>
  <c r="D5" i="1" s="1"/>
  <c r="P4" i="1"/>
  <c r="Q4" i="1" s="1"/>
  <c r="D9" i="1" l="1"/>
  <c r="Q5" i="1"/>
  <c r="C5" i="1" s="1"/>
  <c r="C7" i="1"/>
  <c r="Q13" i="1"/>
  <c r="C13" i="1" s="1"/>
  <c r="C9" i="1"/>
  <c r="Q11" i="1"/>
  <c r="C11" i="1" s="1"/>
  <c r="C15" i="1"/>
  <c r="D4" i="1"/>
  <c r="C4" i="1" s="1"/>
  <c r="Q6" i="1"/>
  <c r="C6" i="1" s="1"/>
  <c r="D8" i="1"/>
  <c r="C8" i="1" s="1"/>
  <c r="Q10" i="1"/>
  <c r="C10" i="1" s="1"/>
  <c r="D12" i="1"/>
  <c r="C12" i="1" s="1"/>
  <c r="Q14" i="1"/>
  <c r="C14" i="1" s="1"/>
  <c r="D16" i="1"/>
  <c r="C16" i="1" s="1"/>
</calcChain>
</file>

<file path=xl/sharedStrings.xml><?xml version="1.0" encoding="utf-8"?>
<sst xmlns="http://schemas.openxmlformats.org/spreadsheetml/2006/main" count="32" uniqueCount="20">
  <si>
    <t>BẢNG LƯƠNG THÁNG 13 NĂM 2018</t>
  </si>
  <si>
    <t>Số TT</t>
  </si>
  <si>
    <t>Chức vụ</t>
  </si>
  <si>
    <t>Chi lương
tháng 13</t>
  </si>
  <si>
    <t>Lương bình quân theo HĐ</t>
  </si>
  <si>
    <t>Tháng 01</t>
  </si>
  <si>
    <t>Tháng 02</t>
  </si>
  <si>
    <t>Tháng 03</t>
  </si>
  <si>
    <t>Tháng 04</t>
  </si>
  <si>
    <t>Tháng 05</t>
  </si>
  <si>
    <t>Tháng 06</t>
  </si>
  <si>
    <t>Tháng 07</t>
  </si>
  <si>
    <t>Tháng 08</t>
  </si>
  <si>
    <t>Tháng 09</t>
  </si>
  <si>
    <t>Tháng 10</t>
  </si>
  <si>
    <t>Tháng 11</t>
  </si>
  <si>
    <t>Tháng 12</t>
  </si>
  <si>
    <t>Số tháng công tác</t>
  </si>
  <si>
    <t>Ghi chú</t>
  </si>
  <si>
    <t>Nhân viên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</si>
</sst>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rgb="FF0070C0"/>
      <name val="Tahoma"/>
      <family val="2"/>
    </font>
    <font>
      <b/>
      <sz val="28"/>
      <color theme="1"/>
      <name val="Tahoma"/>
      <family val="2"/>
    </font>
    <font>
      <sz val="12"/>
      <color theme="1"/>
      <name val="Tahoma"/>
      <family val="2"/>
    </font>
    <font>
      <b/>
      <sz val="11"/>
      <color theme="0"/>
      <name val="Tahoma"/>
      <family val="2"/>
    </font>
    <font>
      <sz val="11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E5BB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0" xfId="0" applyFont="1"/>
    <xf numFmtId="0" fontId="7" fillId="0" borderId="1" xfId="0" applyFont="1" applyBorder="1" applyAlignment="1">
      <alignment horizontal="left" vertical="center"/>
    </xf>
    <xf numFmtId="164" fontId="7" fillId="0" borderId="1" xfId="1" applyNumberFormat="1" applyFont="1" applyBorder="1" applyAlignment="1">
      <alignment horizontal="right" vertical="center"/>
    </xf>
    <xf numFmtId="164" fontId="7" fillId="0" borderId="1" xfId="1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"/>
  <sheetViews>
    <sheetView tabSelected="1" zoomScale="85" zoomScaleNormal="85" workbookViewId="0">
      <selection activeCell="D19" sqref="D19"/>
    </sheetView>
  </sheetViews>
  <sheetFormatPr defaultRowHeight="15" x14ac:dyDescent="0.25"/>
  <cols>
    <col min="1" max="1" width="4.42578125" style="4" customWidth="1"/>
    <col min="2" max="2" width="31.140625" bestFit="1" customWidth="1"/>
    <col min="3" max="3" width="14.42578125" customWidth="1"/>
    <col min="4" max="16" width="13.85546875" customWidth="1"/>
    <col min="17" max="17" width="9.85546875" style="4" customWidth="1"/>
    <col min="18" max="18" width="15.5703125" style="4" customWidth="1"/>
  </cols>
  <sheetData>
    <row r="1" spans="1:22" ht="34.5" x14ac:dyDescent="0.25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idden="1" x14ac:dyDescent="0.2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  <c r="R2" s="6"/>
    </row>
    <row r="3" spans="1:22" s="8" customFormat="1" ht="57" x14ac:dyDescent="0.25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  <c r="N3" s="7" t="s">
        <v>14</v>
      </c>
      <c r="O3" s="7" t="s">
        <v>15</v>
      </c>
      <c r="P3" s="7" t="s">
        <v>16</v>
      </c>
      <c r="Q3" s="7" t="s">
        <v>17</v>
      </c>
      <c r="R3" s="7" t="s">
        <v>18</v>
      </c>
    </row>
    <row r="4" spans="1:22" s="9" customFormat="1" ht="14.25" customHeight="1" x14ac:dyDescent="0.25">
      <c r="A4" s="13">
        <v>1</v>
      </c>
      <c r="B4" s="10" t="s">
        <v>19</v>
      </c>
      <c r="C4" s="11">
        <f t="shared" ref="C4:C16" si="0">+D4/12*Q4</f>
        <v>13286666.666666668</v>
      </c>
      <c r="D4" s="11">
        <f t="shared" ref="D4:D16" si="1">SUM(E4:P4)/COUNTA(E4:P4)</f>
        <v>13286666.666666666</v>
      </c>
      <c r="E4" s="11">
        <v>12370000</v>
      </c>
      <c r="F4" s="11">
        <v>13370000</v>
      </c>
      <c r="G4" s="11">
        <v>13370000</v>
      </c>
      <c r="H4" s="11">
        <v>13370000</v>
      </c>
      <c r="I4" s="11">
        <v>13370000</v>
      </c>
      <c r="J4" s="11">
        <v>13370000</v>
      </c>
      <c r="K4" s="11">
        <v>13370000</v>
      </c>
      <c r="L4" s="11">
        <v>13370000</v>
      </c>
      <c r="M4" s="11">
        <v>13370000</v>
      </c>
      <c r="N4" s="11">
        <v>13370000</v>
      </c>
      <c r="O4" s="11">
        <v>13370000</v>
      </c>
      <c r="P4" s="11">
        <f t="shared" ref="P4:P16" si="2">O4</f>
        <v>13370000</v>
      </c>
      <c r="Q4" s="12">
        <f t="shared" ref="Q4:Q16" si="3">+COUNTA(E4:P4)</f>
        <v>12</v>
      </c>
      <c r="R4" s="12"/>
    </row>
    <row r="5" spans="1:22" s="9" customFormat="1" ht="14.25" customHeight="1" x14ac:dyDescent="0.25">
      <c r="A5" s="13">
        <v>2</v>
      </c>
      <c r="B5" s="10" t="s">
        <v>19</v>
      </c>
      <c r="C5" s="11">
        <f t="shared" si="0"/>
        <v>5075000</v>
      </c>
      <c r="D5" s="11">
        <f t="shared" si="1"/>
        <v>5075000</v>
      </c>
      <c r="E5" s="11">
        <v>4700000</v>
      </c>
      <c r="F5" s="11">
        <v>4700000</v>
      </c>
      <c r="G5" s="11">
        <v>4700000</v>
      </c>
      <c r="H5" s="11">
        <v>5200000</v>
      </c>
      <c r="I5" s="11">
        <v>5200000</v>
      </c>
      <c r="J5" s="11">
        <v>5200000</v>
      </c>
      <c r="K5" s="11">
        <v>5200000</v>
      </c>
      <c r="L5" s="11">
        <v>5200000</v>
      </c>
      <c r="M5" s="11">
        <v>5200000</v>
      </c>
      <c r="N5" s="11">
        <v>5200000</v>
      </c>
      <c r="O5" s="11">
        <v>5200000</v>
      </c>
      <c r="P5" s="11">
        <f t="shared" si="2"/>
        <v>5200000</v>
      </c>
      <c r="Q5" s="12">
        <f t="shared" si="3"/>
        <v>12</v>
      </c>
      <c r="R5" s="12"/>
    </row>
    <row r="6" spans="1:22" s="9" customFormat="1" ht="14.25" customHeight="1" x14ac:dyDescent="0.25">
      <c r="A6" s="13">
        <v>3</v>
      </c>
      <c r="B6" s="10" t="s">
        <v>19</v>
      </c>
      <c r="C6" s="11">
        <f t="shared" si="0"/>
        <v>13833333.333333332</v>
      </c>
      <c r="D6" s="11">
        <f t="shared" si="1"/>
        <v>13833333.333333334</v>
      </c>
      <c r="E6" s="11">
        <v>11900000</v>
      </c>
      <c r="F6" s="11">
        <v>11900000</v>
      </c>
      <c r="G6" s="11">
        <v>11900000</v>
      </c>
      <c r="H6" s="11">
        <v>11900000</v>
      </c>
      <c r="I6" s="11">
        <v>14800000</v>
      </c>
      <c r="J6" s="11">
        <v>14800000</v>
      </c>
      <c r="K6" s="11">
        <v>14800000</v>
      </c>
      <c r="L6" s="11">
        <v>14800000</v>
      </c>
      <c r="M6" s="11">
        <v>14800000</v>
      </c>
      <c r="N6" s="11">
        <v>14800000</v>
      </c>
      <c r="O6" s="11">
        <v>14800000</v>
      </c>
      <c r="P6" s="11">
        <f t="shared" si="2"/>
        <v>14800000</v>
      </c>
      <c r="Q6" s="12">
        <f t="shared" si="3"/>
        <v>12</v>
      </c>
      <c r="R6" s="12"/>
    </row>
    <row r="7" spans="1:22" s="9" customFormat="1" ht="14.25" customHeight="1" x14ac:dyDescent="0.25">
      <c r="A7" s="13">
        <v>4</v>
      </c>
      <c r="B7" s="10" t="s">
        <v>19</v>
      </c>
      <c r="C7" s="11">
        <f t="shared" si="0"/>
        <v>4775000</v>
      </c>
      <c r="D7" s="11">
        <f t="shared" si="1"/>
        <v>4775000</v>
      </c>
      <c r="E7" s="11">
        <v>4400000</v>
      </c>
      <c r="F7" s="11">
        <v>4400000</v>
      </c>
      <c r="G7" s="11">
        <v>4400000</v>
      </c>
      <c r="H7" s="11">
        <v>4900000</v>
      </c>
      <c r="I7" s="11">
        <v>4900000</v>
      </c>
      <c r="J7" s="11">
        <v>4900000</v>
      </c>
      <c r="K7" s="11">
        <v>4900000</v>
      </c>
      <c r="L7" s="11">
        <v>4900000</v>
      </c>
      <c r="M7" s="11">
        <v>4900000</v>
      </c>
      <c r="N7" s="11">
        <v>4900000</v>
      </c>
      <c r="O7" s="11">
        <v>4900000</v>
      </c>
      <c r="P7" s="11">
        <f t="shared" si="2"/>
        <v>4900000</v>
      </c>
      <c r="Q7" s="12">
        <f t="shared" si="3"/>
        <v>12</v>
      </c>
      <c r="R7" s="12"/>
    </row>
    <row r="8" spans="1:22" s="9" customFormat="1" ht="14.25" customHeight="1" x14ac:dyDescent="0.25">
      <c r="A8" s="13">
        <v>5</v>
      </c>
      <c r="B8" s="10" t="s">
        <v>19</v>
      </c>
      <c r="C8" s="11">
        <f t="shared" si="0"/>
        <v>5000000</v>
      </c>
      <c r="D8" s="11">
        <f t="shared" si="1"/>
        <v>6000000</v>
      </c>
      <c r="E8" s="11"/>
      <c r="F8" s="11"/>
      <c r="G8" s="11">
        <v>5400000</v>
      </c>
      <c r="H8" s="11">
        <v>5400000</v>
      </c>
      <c r="I8" s="11">
        <v>5400000</v>
      </c>
      <c r="J8" s="11">
        <v>5400000</v>
      </c>
      <c r="K8" s="11">
        <v>6400000</v>
      </c>
      <c r="L8" s="11">
        <v>6400000</v>
      </c>
      <c r="M8" s="11">
        <v>6400000</v>
      </c>
      <c r="N8" s="11">
        <v>6400000</v>
      </c>
      <c r="O8" s="11">
        <v>6400000</v>
      </c>
      <c r="P8" s="11">
        <f t="shared" si="2"/>
        <v>6400000</v>
      </c>
      <c r="Q8" s="12">
        <f t="shared" si="3"/>
        <v>10</v>
      </c>
      <c r="R8" s="12"/>
    </row>
    <row r="9" spans="1:22" s="9" customFormat="1" ht="14.25" customHeight="1" x14ac:dyDescent="0.25">
      <c r="A9" s="13">
        <v>6</v>
      </c>
      <c r="B9" s="10" t="s">
        <v>19</v>
      </c>
      <c r="C9" s="11">
        <f t="shared" si="0"/>
        <v>6291666.6666666679</v>
      </c>
      <c r="D9" s="11">
        <f t="shared" si="1"/>
        <v>6291666.666666667</v>
      </c>
      <c r="E9" s="11">
        <v>5500000</v>
      </c>
      <c r="F9" s="11">
        <v>5500000</v>
      </c>
      <c r="G9" s="11">
        <v>5500000</v>
      </c>
      <c r="H9" s="11">
        <v>5500000</v>
      </c>
      <c r="I9" s="11">
        <v>5500000</v>
      </c>
      <c r="J9" s="11">
        <v>5500000</v>
      </c>
      <c r="K9" s="11">
        <v>5500000</v>
      </c>
      <c r="L9" s="11">
        <v>7400000</v>
      </c>
      <c r="M9" s="11">
        <v>7400000</v>
      </c>
      <c r="N9" s="11">
        <v>7400000</v>
      </c>
      <c r="O9" s="11">
        <v>7400000</v>
      </c>
      <c r="P9" s="11">
        <f t="shared" si="2"/>
        <v>7400000</v>
      </c>
      <c r="Q9" s="12">
        <f t="shared" si="3"/>
        <v>12</v>
      </c>
      <c r="R9" s="12"/>
    </row>
    <row r="10" spans="1:22" s="9" customFormat="1" ht="14.25" customHeight="1" x14ac:dyDescent="0.25">
      <c r="A10" s="13">
        <v>7</v>
      </c>
      <c r="B10" s="10" t="s">
        <v>19</v>
      </c>
      <c r="C10" s="11">
        <f t="shared" si="0"/>
        <v>4683333.333333333</v>
      </c>
      <c r="D10" s="11">
        <f t="shared" si="1"/>
        <v>4683333.333333333</v>
      </c>
      <c r="E10" s="11">
        <v>4600000</v>
      </c>
      <c r="F10" s="11">
        <v>4600000</v>
      </c>
      <c r="G10" s="11">
        <v>4600000</v>
      </c>
      <c r="H10" s="11">
        <v>4600000</v>
      </c>
      <c r="I10" s="11">
        <v>4600000</v>
      </c>
      <c r="J10" s="11">
        <v>4600000</v>
      </c>
      <c r="K10" s="11">
        <v>4600000</v>
      </c>
      <c r="L10" s="11">
        <v>4600000</v>
      </c>
      <c r="M10" s="11">
        <v>4600000</v>
      </c>
      <c r="N10" s="11">
        <v>4600000</v>
      </c>
      <c r="O10" s="11">
        <v>5100000</v>
      </c>
      <c r="P10" s="11">
        <f t="shared" si="2"/>
        <v>5100000</v>
      </c>
      <c r="Q10" s="12">
        <f t="shared" si="3"/>
        <v>12</v>
      </c>
      <c r="R10" s="12"/>
    </row>
    <row r="11" spans="1:22" s="9" customFormat="1" ht="14.25" customHeight="1" x14ac:dyDescent="0.25">
      <c r="A11" s="13">
        <v>8</v>
      </c>
      <c r="B11" s="10" t="s">
        <v>19</v>
      </c>
      <c r="C11" s="11">
        <f t="shared" si="0"/>
        <v>5850000</v>
      </c>
      <c r="D11" s="11">
        <f t="shared" si="1"/>
        <v>5850000</v>
      </c>
      <c r="E11" s="11">
        <v>5800000</v>
      </c>
      <c r="F11" s="11">
        <v>5800000</v>
      </c>
      <c r="G11" s="11">
        <v>5800000</v>
      </c>
      <c r="H11" s="11">
        <v>5800000</v>
      </c>
      <c r="I11" s="11">
        <v>5800000</v>
      </c>
      <c r="J11" s="11">
        <v>5800000</v>
      </c>
      <c r="K11" s="11">
        <v>5800000</v>
      </c>
      <c r="L11" s="11">
        <v>5800000</v>
      </c>
      <c r="M11" s="11">
        <v>5800000</v>
      </c>
      <c r="N11" s="11">
        <v>5800000</v>
      </c>
      <c r="O11" s="11">
        <v>6100000</v>
      </c>
      <c r="P11" s="11">
        <f t="shared" si="2"/>
        <v>6100000</v>
      </c>
      <c r="Q11" s="12">
        <f t="shared" si="3"/>
        <v>12</v>
      </c>
      <c r="R11" s="12"/>
    </row>
    <row r="12" spans="1:22" s="9" customFormat="1" ht="14.25" customHeight="1" x14ac:dyDescent="0.25">
      <c r="A12" s="13">
        <v>9</v>
      </c>
      <c r="B12" s="10" t="s">
        <v>19</v>
      </c>
      <c r="C12" s="11">
        <f t="shared" si="0"/>
        <v>5200000</v>
      </c>
      <c r="D12" s="11">
        <f t="shared" si="1"/>
        <v>5200000</v>
      </c>
      <c r="E12" s="11">
        <v>5200000</v>
      </c>
      <c r="F12" s="11">
        <v>5200000</v>
      </c>
      <c r="G12" s="11">
        <v>5200000</v>
      </c>
      <c r="H12" s="11">
        <v>5200000</v>
      </c>
      <c r="I12" s="11">
        <v>5200000</v>
      </c>
      <c r="J12" s="11">
        <v>5200000</v>
      </c>
      <c r="K12" s="11">
        <v>5200000</v>
      </c>
      <c r="L12" s="11">
        <v>5200000</v>
      </c>
      <c r="M12" s="11">
        <v>5200000</v>
      </c>
      <c r="N12" s="11">
        <v>5200000</v>
      </c>
      <c r="O12" s="11">
        <v>5200000</v>
      </c>
      <c r="P12" s="11">
        <f t="shared" si="2"/>
        <v>5200000</v>
      </c>
      <c r="Q12" s="12">
        <f t="shared" si="3"/>
        <v>12</v>
      </c>
      <c r="R12" s="12"/>
    </row>
    <row r="13" spans="1:22" s="9" customFormat="1" ht="14.25" customHeight="1" x14ac:dyDescent="0.25">
      <c r="A13" s="13">
        <v>10</v>
      </c>
      <c r="B13" s="10" t="s">
        <v>19</v>
      </c>
      <c r="C13" s="11">
        <f t="shared" si="0"/>
        <v>3401666.6666666665</v>
      </c>
      <c r="D13" s="11">
        <f t="shared" si="1"/>
        <v>5102500</v>
      </c>
      <c r="E13" s="11"/>
      <c r="F13" s="11"/>
      <c r="G13" s="11"/>
      <c r="H13" s="11"/>
      <c r="I13" s="11">
        <v>4420000</v>
      </c>
      <c r="J13" s="11">
        <v>5200000</v>
      </c>
      <c r="K13" s="11">
        <v>5200000</v>
      </c>
      <c r="L13" s="11">
        <v>5200000</v>
      </c>
      <c r="M13" s="11">
        <v>5200000</v>
      </c>
      <c r="N13" s="11">
        <v>5200000</v>
      </c>
      <c r="O13" s="11">
        <v>5200000</v>
      </c>
      <c r="P13" s="11">
        <f t="shared" si="2"/>
        <v>5200000</v>
      </c>
      <c r="Q13" s="12">
        <f t="shared" si="3"/>
        <v>8</v>
      </c>
      <c r="R13" s="12"/>
    </row>
    <row r="14" spans="1:22" s="9" customFormat="1" ht="14.25" customHeight="1" x14ac:dyDescent="0.25">
      <c r="A14" s="13">
        <v>11</v>
      </c>
      <c r="B14" s="10" t="s">
        <v>19</v>
      </c>
      <c r="C14" s="11">
        <f t="shared" si="0"/>
        <v>2791666.6666666665</v>
      </c>
      <c r="D14" s="11">
        <f t="shared" si="1"/>
        <v>4785714.2857142854</v>
      </c>
      <c r="E14" s="11"/>
      <c r="F14" s="11"/>
      <c r="G14" s="11"/>
      <c r="H14" s="11"/>
      <c r="I14" s="11"/>
      <c r="J14" s="11">
        <v>4250000</v>
      </c>
      <c r="K14" s="11">
        <v>4250000</v>
      </c>
      <c r="L14" s="11">
        <v>5000000</v>
      </c>
      <c r="M14" s="11">
        <v>5000000</v>
      </c>
      <c r="N14" s="11">
        <v>5000000</v>
      </c>
      <c r="O14" s="11">
        <v>5000000</v>
      </c>
      <c r="P14" s="11">
        <f t="shared" si="2"/>
        <v>5000000</v>
      </c>
      <c r="Q14" s="12">
        <f t="shared" si="3"/>
        <v>7</v>
      </c>
      <c r="R14" s="12"/>
    </row>
    <row r="15" spans="1:22" s="9" customFormat="1" ht="14.25" customHeight="1" x14ac:dyDescent="0.25">
      <c r="A15" s="13">
        <v>12</v>
      </c>
      <c r="B15" s="10" t="s">
        <v>19</v>
      </c>
      <c r="C15" s="11">
        <f t="shared" si="0"/>
        <v>2565000</v>
      </c>
      <c r="D15" s="11">
        <f t="shared" si="1"/>
        <v>5130000</v>
      </c>
      <c r="E15" s="11"/>
      <c r="F15" s="11"/>
      <c r="G15" s="11"/>
      <c r="H15" s="11"/>
      <c r="I15" s="11"/>
      <c r="J15" s="11"/>
      <c r="K15" s="11">
        <v>4590000</v>
      </c>
      <c r="L15" s="11">
        <v>4590000</v>
      </c>
      <c r="M15" s="11">
        <v>5400000</v>
      </c>
      <c r="N15" s="11">
        <v>5400000</v>
      </c>
      <c r="O15" s="11">
        <v>5400000</v>
      </c>
      <c r="P15" s="11">
        <f t="shared" si="2"/>
        <v>5400000</v>
      </c>
      <c r="Q15" s="12">
        <f t="shared" si="3"/>
        <v>6</v>
      </c>
      <c r="R15" s="12"/>
    </row>
    <row r="16" spans="1:22" s="9" customFormat="1" ht="14.25" customHeight="1" x14ac:dyDescent="0.25">
      <c r="A16" s="13">
        <v>13</v>
      </c>
      <c r="B16" s="10" t="s">
        <v>19</v>
      </c>
      <c r="C16" s="11">
        <f t="shared" si="0"/>
        <v>1668333.3333333333</v>
      </c>
      <c r="D16" s="11">
        <f t="shared" si="1"/>
        <v>5005000</v>
      </c>
      <c r="E16" s="11"/>
      <c r="F16" s="11"/>
      <c r="G16" s="11"/>
      <c r="H16" s="11"/>
      <c r="I16" s="11"/>
      <c r="J16" s="11"/>
      <c r="K16" s="11"/>
      <c r="L16" s="11"/>
      <c r="M16" s="11">
        <v>4420000</v>
      </c>
      <c r="N16" s="11">
        <v>5200000</v>
      </c>
      <c r="O16" s="11">
        <v>5200000</v>
      </c>
      <c r="P16" s="11">
        <f t="shared" si="2"/>
        <v>5200000</v>
      </c>
      <c r="Q16" s="12">
        <f t="shared" si="3"/>
        <v>4</v>
      </c>
      <c r="R16" s="1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2018-12-23T12:13:03Z</dcterms:created>
  <dcterms:modified xsi:type="dcterms:W3CDTF">2018-12-23T12:15:28Z</dcterms:modified>
</cp:coreProperties>
</file>